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-105" yWindow="-105" windowWidth="20730" windowHeight="11760"/>
  </bookViews>
  <sheets>
    <sheet name="9кл" sheetId="2" r:id="rId1"/>
    <sheet name="10кл" sheetId="3" r:id="rId2"/>
    <sheet name="11кл" sheetId="5" r:id="rId3"/>
    <sheet name="все" sheetId="6" r:id="rId4"/>
  </sheets>
  <definedNames>
    <definedName name="_xlnm._FilterDatabase" localSheetId="1" hidden="1">'10кл'!$B$4:$P$13</definedName>
    <definedName name="_xlnm._FilterDatabase" localSheetId="2" hidden="1">'11кл'!$B$4:$P$22</definedName>
    <definedName name="_xlnm._FilterDatabase" localSheetId="0" hidden="1">'9кл'!$B$4:$P$11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" i="6"/>
  <c r="R7"/>
  <c r="Q5"/>
  <c r="Q6"/>
  <c r="Q4"/>
  <c r="P7"/>
  <c r="T53" i="5"/>
  <c r="T52"/>
  <c r="T51"/>
  <c r="T42"/>
  <c r="T46"/>
  <c r="T49"/>
  <c r="T47"/>
  <c r="T48"/>
  <c r="T43"/>
  <c r="T50"/>
  <c r="T44"/>
  <c r="T45"/>
  <c r="T41"/>
  <c r="T39"/>
  <c r="T38"/>
  <c r="T37"/>
  <c r="T40"/>
</calcChain>
</file>

<file path=xl/sharedStrings.xml><?xml version="1.0" encoding="utf-8"?>
<sst xmlns="http://schemas.openxmlformats.org/spreadsheetml/2006/main" count="453" uniqueCount="231">
  <si>
    <t>№</t>
  </si>
  <si>
    <t>фамилия</t>
  </si>
  <si>
    <t>имя</t>
  </si>
  <si>
    <t>отчество</t>
  </si>
  <si>
    <t>класс</t>
  </si>
  <si>
    <t>ОУ</t>
  </si>
  <si>
    <t>рейтинг</t>
  </si>
  <si>
    <t xml:space="preserve">Председатель жюри: </t>
  </si>
  <si>
    <t>город\район</t>
  </si>
  <si>
    <t>баллы за тур</t>
  </si>
  <si>
    <t>задания</t>
  </si>
  <si>
    <t>баллы</t>
  </si>
  <si>
    <t>тип диплома</t>
  </si>
  <si>
    <t>10 класс</t>
  </si>
  <si>
    <t>11 класс</t>
  </si>
  <si>
    <t>9 класс</t>
  </si>
  <si>
    <t>__________________/ М.С. Аксенов</t>
  </si>
  <si>
    <t>Члены жюри:</t>
  </si>
  <si>
    <t>__________________/М.С. Аксенов</t>
  </si>
  <si>
    <t>__________________/ Р.Ю. Ракитин</t>
  </si>
  <si>
    <t>__________________/ П.Я. Зоммер</t>
  </si>
  <si>
    <t>__________________/ С.С. Юрцева</t>
  </si>
  <si>
    <t>Место</t>
  </si>
  <si>
    <t>Участник</t>
  </si>
  <si>
    <t>A</t>
  </si>
  <si>
    <t>B</t>
  </si>
  <si>
    <t>C</t>
  </si>
  <si>
    <t>D</t>
  </si>
  <si>
    <t>E</t>
  </si>
  <si>
    <t>F</t>
  </si>
  <si>
    <t>G</t>
  </si>
  <si>
    <t>H</t>
  </si>
  <si>
    <t>Решено</t>
  </si>
  <si>
    <t>Баллы</t>
  </si>
  <si>
    <t>Муратов</t>
  </si>
  <si>
    <t>Михаил</t>
  </si>
  <si>
    <t>Александрович</t>
  </si>
  <si>
    <t>МБОУ «Гимназия № 42»</t>
  </si>
  <si>
    <t>г. Барнаул</t>
  </si>
  <si>
    <t>Горелов</t>
  </si>
  <si>
    <t>Даниил</t>
  </si>
  <si>
    <t>Евгеньевич</t>
  </si>
  <si>
    <t>Петрухин</t>
  </si>
  <si>
    <t>Андрей</t>
  </si>
  <si>
    <t>Владимирович</t>
  </si>
  <si>
    <t>КГБОУ «Бийский лицей-интернат Алтайского края»</t>
  </si>
  <si>
    <t>г. Бийск</t>
  </si>
  <si>
    <t>Дарья</t>
  </si>
  <si>
    <t>Алексеевна</t>
  </si>
  <si>
    <t>Виктор</t>
  </si>
  <si>
    <t>Сергеевич</t>
  </si>
  <si>
    <t>Попадыч</t>
  </si>
  <si>
    <t>Максимович</t>
  </si>
  <si>
    <t>Межинский</t>
  </si>
  <si>
    <t>Степан</t>
  </si>
  <si>
    <t>Николаевич</t>
  </si>
  <si>
    <t>Денисов</t>
  </si>
  <si>
    <t>Никита</t>
  </si>
  <si>
    <t>Викторович</t>
  </si>
  <si>
    <t>Косса</t>
  </si>
  <si>
    <t>Николай</t>
  </si>
  <si>
    <t>Еремеев</t>
  </si>
  <si>
    <t>Дмитрий</t>
  </si>
  <si>
    <t>Андреевич</t>
  </si>
  <si>
    <t>МБОУ «Гимназия № 22»</t>
  </si>
  <si>
    <t>Казанин</t>
  </si>
  <si>
    <t>Янин</t>
  </si>
  <si>
    <t>Александр</t>
  </si>
  <si>
    <t>г. Новоалтайск</t>
  </si>
  <si>
    <t>Максим</t>
  </si>
  <si>
    <t>Павел</t>
  </si>
  <si>
    <t>МБОУ «Лицей № 124»</t>
  </si>
  <si>
    <t>Кирилл</t>
  </si>
  <si>
    <t>Алексеевич</t>
  </si>
  <si>
    <t>1</t>
  </si>
  <si>
    <t>2</t>
  </si>
  <si>
    <t>3</t>
  </si>
  <si>
    <t>4</t>
  </si>
  <si>
    <t>5</t>
  </si>
  <si>
    <t>6</t>
  </si>
  <si>
    <t>призер</t>
  </si>
  <si>
    <t>победитель</t>
  </si>
  <si>
    <t>7</t>
  </si>
  <si>
    <t>8</t>
  </si>
  <si>
    <t>9</t>
  </si>
  <si>
    <t>10</t>
  </si>
  <si>
    <t>11</t>
  </si>
  <si>
    <t>12</t>
  </si>
  <si>
    <t>Total:</t>
  </si>
  <si>
    <t>Success:</t>
  </si>
  <si>
    <t>%:</t>
  </si>
  <si>
    <t>Косса Николай (11 кл. МБОУ «Гимназия № 42»)</t>
  </si>
  <si>
    <t>Еремеев Дмитрий (11 кл. МБОУ «Гимназия № 42»)</t>
  </si>
  <si>
    <t>Денисов Никита (11 кл. МБОУ «Гимназия № 42»)</t>
  </si>
  <si>
    <t>Сотников Даниил (9 кл. МБОУ «Гимназия № 123»)</t>
  </si>
  <si>
    <t>Журавлев Вячеслав (10 кл. МБОУ «Гимназия № 42»)</t>
  </si>
  <si>
    <t>Межинский Степан (11 кл. МБОУ «Гимназия № 42»)</t>
  </si>
  <si>
    <t>Ромашов Федор (9 кл. МБОУ «Гимназия № 166»)</t>
  </si>
  <si>
    <t>Чаркин Виктор (10 кл. МБОУ «Гимназия №42»)</t>
  </si>
  <si>
    <t>Попадыч Артем (11 кл. МБОУ «Гимназия № 42»)</t>
  </si>
  <si>
    <t>Душкин Ян (10 кл. МБОУ «Гимназия № 27»)</t>
  </si>
  <si>
    <t>Петрухин Андрей (10 кл. КГБОУ «Бийский лицей-интернат Алтайского края»)</t>
  </si>
  <si>
    <t>Тамплон Андрей (11 кл. МБОУ «Лицей № 124)</t>
  </si>
  <si>
    <t>Янин Александр (11 кл. МБОУ «СОШ № 1»)</t>
  </si>
  <si>
    <t>Горелов Даниил (9 кл. МБОУ «Гимназия № 42»)</t>
  </si>
  <si>
    <t>Локтев Сергей (11 кл. МБОУ «Лицей» № 129»)</t>
  </si>
  <si>
    <t>Степанов Максим (11 кл. МБОУ «Гимназия № 42»)</t>
  </si>
  <si>
    <t>Казанин Михаил (11 кл. КГБОУ «Бийский лицей-интернат Алтайского края»)</t>
  </si>
  <si>
    <t>Авинцова Дарья (10 кл. МБОУ «Гимназия № 40»)</t>
  </si>
  <si>
    <t>Ермолаева Варвара (10 кл. МБОУ«Гимназия №42»)</t>
  </si>
  <si>
    <t>Муратов Михаил (9 кл. МБОУ «Гимназия № 42»)</t>
  </si>
  <si>
    <t>Зеленцова Ирина (11 кл. МБОУ «Гимназия № 42»)</t>
  </si>
  <si>
    <t>Плешивцев Кирилл (9 кл. МБОУ «Гимназия № 42»)</t>
  </si>
  <si>
    <t>Тарасов Дмитрий (11 кл. КГБОУ «Бийский лицей-интернат Алтайского края»)</t>
  </si>
  <si>
    <t>Петров Леонид (9 кл. МБОУ «Гимназия № 42»)</t>
  </si>
  <si>
    <t>Каширский Марк (10 кл. МБОУ «Гимназия №42»)</t>
  </si>
  <si>
    <t>Афанасьев Максим (11 кл. МБОУ «Лицей № 124»)</t>
  </si>
  <si>
    <t>Трофимова Кристина (11 кл. МБОУ «Гимназия № 42»)</t>
  </si>
  <si>
    <t>28-29</t>
  </si>
  <si>
    <t>Изотов Андрей (11 кл. МБОУ «Гимназия № 123»)</t>
  </si>
  <si>
    <t>Небылицын Павел (11 кл. МБОУ «Гимназия № 22»)</t>
  </si>
  <si>
    <t>Бедак Егор (10 кл. МБОУ «СОШ №102»)</t>
  </si>
  <si>
    <t>31-32</t>
  </si>
  <si>
    <t>Русаков Сергей (11 кл. МБОУ«Гимназия № 123»)</t>
  </si>
  <si>
    <t>Гоман Валерий (9 кл. МБОУ «Гимназия № 42»)</t>
  </si>
  <si>
    <t>eju</t>
  </si>
  <si>
    <t xml:space="preserve">Результаты  регионального этапа Всероссийской олимпиады школьников по информатике и ИКТ 2019-2020 г. </t>
  </si>
  <si>
    <t xml:space="preserve">Результаты  регионального этапа Всероссийской олимпиады школьников по информатике и ИКТ 2020 г. </t>
  </si>
  <si>
    <t>дата проведения: 16, 18 января 2020 г.</t>
  </si>
  <si>
    <t>olymp01</t>
  </si>
  <si>
    <t>maksenov@altspu.ru</t>
  </si>
  <si>
    <t>olymp02</t>
  </si>
  <si>
    <t xml:space="preserve">Артем </t>
  </si>
  <si>
    <t>olymp03</t>
  </si>
  <si>
    <t>olymp04</t>
  </si>
  <si>
    <t>olymp05</t>
  </si>
  <si>
    <t>Никлаевич</t>
  </si>
  <si>
    <t>olymp06</t>
  </si>
  <si>
    <t>Степанов</t>
  </si>
  <si>
    <t>olymp07</t>
  </si>
  <si>
    <t>Локтев</t>
  </si>
  <si>
    <t>Сергей</t>
  </si>
  <si>
    <t>МБОУ «Лицей» № 129»</t>
  </si>
  <si>
    <t>olymp08</t>
  </si>
  <si>
    <t>Трофимова</t>
  </si>
  <si>
    <t>Кристина</t>
  </si>
  <si>
    <t>olymp09</t>
  </si>
  <si>
    <t>МБОУ «СОШ № 1»</t>
  </si>
  <si>
    <t>olymp10</t>
  </si>
  <si>
    <t>Тарасов</t>
  </si>
  <si>
    <t>Денисович</t>
  </si>
  <si>
    <t>olymp11</t>
  </si>
  <si>
    <t>Зеленцова</t>
  </si>
  <si>
    <t xml:space="preserve">Ирина </t>
  </si>
  <si>
    <t>Константиновна</t>
  </si>
  <si>
    <t>olymp12</t>
  </si>
  <si>
    <t>Афанасьев</t>
  </si>
  <si>
    <t>Дмитриевич</t>
  </si>
  <si>
    <t>olymp13</t>
  </si>
  <si>
    <t>olymp14</t>
  </si>
  <si>
    <t>Тамплон</t>
  </si>
  <si>
    <t>МБОУ «Лицей № 124</t>
  </si>
  <si>
    <t>olymp15</t>
  </si>
  <si>
    <t>Изотов</t>
  </si>
  <si>
    <t xml:space="preserve">Андрей </t>
  </si>
  <si>
    <t>Алексеандрович</t>
  </si>
  <si>
    <t>МБОУ «Гимназия № 123»</t>
  </si>
  <si>
    <t>olymp16</t>
  </si>
  <si>
    <t>Небылицын</t>
  </si>
  <si>
    <t>olymp17</t>
  </si>
  <si>
    <t>Русаков</t>
  </si>
  <si>
    <t>МБОУ«Гимназия № 123»</t>
  </si>
  <si>
    <t>Журавлев</t>
  </si>
  <si>
    <t>Вячеслав</t>
  </si>
  <si>
    <t xml:space="preserve">Чаркин </t>
  </si>
  <si>
    <t>Авинцова</t>
  </si>
  <si>
    <t>Владимировна</t>
  </si>
  <si>
    <t>МБОУ «Гимназия № 40»</t>
  </si>
  <si>
    <t>Каширский</t>
  </si>
  <si>
    <t>Марк</t>
  </si>
  <si>
    <t>Эдуардович</t>
  </si>
  <si>
    <t>Ермолаева</t>
  </si>
  <si>
    <t>Варвара</t>
  </si>
  <si>
    <t>Дмитриевна</t>
  </si>
  <si>
    <t>Бедак</t>
  </si>
  <si>
    <t>Егор</t>
  </si>
  <si>
    <t>Душкин</t>
  </si>
  <si>
    <t>Ян</t>
  </si>
  <si>
    <t>Ильич</t>
  </si>
  <si>
    <t>Ромашов</t>
  </si>
  <si>
    <t>Федор</t>
  </si>
  <si>
    <t>МБОУ «Гимназия № 166»</t>
  </si>
  <si>
    <t>Сотников</t>
  </si>
  <si>
    <t>Петров</t>
  </si>
  <si>
    <t>Леонид</t>
  </si>
  <si>
    <t>Витальевич</t>
  </si>
  <si>
    <t xml:space="preserve">Даниил </t>
  </si>
  <si>
    <t>Плешивцев</t>
  </si>
  <si>
    <t>Михайлович</t>
  </si>
  <si>
    <t>Гоман</t>
  </si>
  <si>
    <t>Валерий</t>
  </si>
  <si>
    <t>Федорович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</si>
  <si>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</si>
  <si>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</si>
  <si>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</si>
  <si>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</si>
  <si>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</si>
  <si>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</si>
  <si>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</si>
  <si>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</si>
  <si>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</si>
  <si>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Столбец12</t>
  </si>
  <si>
    <t>Столбец13</t>
  </si>
  <si>
    <t>Столбец14</t>
  </si>
  <si>
    <t>Столбец15</t>
  </si>
  <si>
    <t>Столбец16</t>
  </si>
  <si>
    <t>Столбец17</t>
  </si>
  <si>
    <t>Столбец18</t>
  </si>
  <si>
    <t>Столбец19</t>
  </si>
  <si>
    <t>Столбец20</t>
  </si>
  <si>
    <t>Столбец21</t>
  </si>
  <si>
    <t>МБОУ«Гимназия № 42»</t>
  </si>
  <si>
    <t>МБОУ «СОШ № 102»</t>
  </si>
  <si>
    <t>700</t>
  </si>
  <si>
    <t>13</t>
  </si>
  <si>
    <t>14</t>
  </si>
  <si>
    <t>15</t>
  </si>
  <si>
    <t>3-4</t>
  </si>
  <si>
    <t>всего</t>
  </si>
  <si>
    <t>нет</t>
  </si>
  <si>
    <t>16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</si>
</sst>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49" fontId="4" fillId="0" borderId="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5" fillId="0" borderId="0" xfId="0" applyFont="1" applyAlignment="1"/>
    <xf numFmtId="0" fontId="5" fillId="0" borderId="1" xfId="0" applyFont="1" applyBorder="1" applyAlignment="1"/>
    <xf numFmtId="0" fontId="6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49" fontId="4" fillId="0" borderId="2" xfId="0" applyNumberFormat="1" applyFont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2" fillId="0" borderId="2" xfId="0" applyFont="1" applyFill="1" applyBorder="1"/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2" xfId="0" applyFont="1" applyFill="1" applyBorder="1"/>
    <xf numFmtId="0" fontId="4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13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9" fontId="14" fillId="0" borderId="2" xfId="0" applyNumberFormat="1" applyFont="1" applyFill="1" applyBorder="1" applyAlignment="1">
      <alignment vertical="center" wrapText="1"/>
    </xf>
    <xf numFmtId="0" fontId="2" fillId="0" borderId="0" xfId="0" applyFont="1" applyBorder="1" applyAlignment="1"/>
    <xf numFmtId="0" fontId="4" fillId="0" borderId="2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 vertical="top"/>
    </xf>
    <xf numFmtId="16" fontId="14" fillId="0" borderId="2" xfId="0" applyNumberFormat="1" applyFont="1" applyFill="1" applyBorder="1" applyAlignment="1">
      <alignment vertical="center" wrapText="1"/>
    </xf>
    <xf numFmtId="9" fontId="0" fillId="0" borderId="0" xfId="0" applyNumberFormat="1"/>
    <xf numFmtId="0" fontId="0" fillId="2" borderId="5" xfId="0" applyNumberFormat="1" applyFont="1" applyFill="1" applyBorder="1"/>
    <xf numFmtId="0" fontId="15" fillId="2" borderId="5" xfId="1" applyFont="1" applyFill="1" applyBorder="1"/>
    <xf numFmtId="0" fontId="0" fillId="2" borderId="5" xfId="0" applyFont="1" applyFill="1" applyBorder="1"/>
    <xf numFmtId="0" fontId="0" fillId="0" borderId="5" xfId="0" applyNumberFormat="1" applyFont="1" applyBorder="1"/>
    <xf numFmtId="0" fontId="15" fillId="0" borderId="5" xfId="1" applyFont="1" applyBorder="1"/>
    <xf numFmtId="0" fontId="0" fillId="0" borderId="5" xfId="0" applyFont="1" applyBorder="1"/>
    <xf numFmtId="0" fontId="0" fillId="2" borderId="7" xfId="0" applyFont="1" applyFill="1" applyBorder="1"/>
    <xf numFmtId="0" fontId="0" fillId="2" borderId="7" xfId="0" applyNumberFormat="1" applyFont="1" applyFill="1" applyBorder="1"/>
    <xf numFmtId="0" fontId="15" fillId="2" borderId="7" xfId="1" applyFont="1" applyFill="1" applyBorder="1"/>
    <xf numFmtId="0" fontId="1" fillId="0" borderId="0" xfId="0" applyFont="1" applyFill="1" applyBorder="1" applyAlignment="1">
      <alignment horizontal="left"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center" vertical="top"/>
    </xf>
    <xf numFmtId="0" fontId="0" fillId="2" borderId="5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6" xfId="0" applyFont="1" applyFill="1" applyBorder="1"/>
    <xf numFmtId="0" fontId="0" fillId="2" borderId="6" xfId="0" applyNumberFormat="1" applyFont="1" applyFill="1" applyBorder="1"/>
    <xf numFmtId="0" fontId="15" fillId="2" borderId="6" xfId="1" applyFont="1" applyFill="1" applyBorder="1"/>
    <xf numFmtId="0" fontId="4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8" name="Таблица8" displayName="Таблица8" ref="S36:AK53" totalsRowShown="0" headerRowDxfId="23" dataDxfId="21" headerRowBorderDxfId="22" tableBorderDxfId="20" totalsRowBorderDxfId="19">
  <autoFilter ref="S36:AK53"/>
  <sortState ref="S37:AK53">
    <sortCondition descending="1" ref="AK36:AK53"/>
  </sortState>
  <tableColumns count="19">
    <tableColumn id="1" name="Столбец1" dataDxfId="18"/>
    <tableColumn id="2" name="Столбец2" dataDxfId="17">
      <calculatedColumnFormula>CONCATENATE(V37," ",W37, " (",Y37," кл. ",Z37,")")</calculatedColumnFormula>
    </tableColumn>
    <tableColumn id="3" name="Столбец3" dataDxfId="16" dataCellStyle="Гиперссылка"/>
    <tableColumn id="4" name="Столбец4" dataDxfId="15"/>
    <tableColumn id="5" name="Столбец5" dataDxfId="14"/>
    <tableColumn id="6" name="Столбец6" dataDxfId="13"/>
    <tableColumn id="7" name="Столбец7" dataDxfId="12"/>
    <tableColumn id="8" name="Столбец8" dataDxfId="11"/>
    <tableColumn id="9" name="Столбец9" dataDxfId="10"/>
    <tableColumn id="12" name="Столбец12" dataDxfId="9"/>
    <tableColumn id="13" name="Столбец13" dataDxfId="8"/>
    <tableColumn id="14" name="Столбец14" dataDxfId="7"/>
    <tableColumn id="15" name="Столбец15" dataDxfId="6"/>
    <tableColumn id="16" name="Столбец16" dataDxfId="5"/>
    <tableColumn id="17" name="Столбец17" dataDxfId="4"/>
    <tableColumn id="18" name="Столбец18" dataDxfId="3"/>
    <tableColumn id="19" name="Столбец19" dataDxfId="2"/>
    <tableColumn id="20" name="Столбец20" dataDxfId="1"/>
    <tableColumn id="21" name="Столбец2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A4" sqref="A4:A5"/>
    </sheetView>
  </sheetViews>
  <sheetFormatPr defaultColWidth="9.140625" defaultRowHeight="17.100000000000001" customHeight="1"/>
  <cols>
    <col min="1" max="1" width="3.5703125" style="1" customWidth="1"/>
    <col min="2" max="2" width="12.7109375" style="27" customWidth="1"/>
    <col min="3" max="3" width="11.42578125" style="27" customWidth="1"/>
    <col min="4" max="4" width="15.7109375" style="1" customWidth="1"/>
    <col min="5" max="5" width="5.7109375" style="1" customWidth="1"/>
    <col min="6" max="6" width="31.42578125" style="1" customWidth="1"/>
    <col min="7" max="7" width="12.140625" style="1" customWidth="1"/>
    <col min="8" max="9" width="4.28515625" style="1" customWidth="1"/>
    <col min="10" max="12" width="4.28515625" style="2" customWidth="1"/>
    <col min="13" max="15" width="4.28515625" style="1" customWidth="1"/>
    <col min="16" max="16" width="8.28515625" style="1" customWidth="1"/>
    <col min="17" max="17" width="7.85546875" style="1" bestFit="1" customWidth="1"/>
    <col min="18" max="18" width="11.7109375" style="1" customWidth="1"/>
    <col min="19" max="16384" width="9.140625" style="1"/>
  </cols>
  <sheetData>
    <row r="1" spans="1:18" ht="18.75">
      <c r="A1" s="5" t="s">
        <v>127</v>
      </c>
      <c r="B1" s="30"/>
      <c r="C1" s="30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8" ht="15">
      <c r="A2" s="49"/>
      <c r="B2" s="49"/>
      <c r="C2" s="49"/>
      <c r="D2" s="49"/>
    </row>
    <row r="3" spans="1:18" ht="15.75">
      <c r="A3" s="91" t="s">
        <v>128</v>
      </c>
      <c r="B3" s="92"/>
      <c r="C3" s="92"/>
      <c r="D3" s="92"/>
      <c r="H3" s="89" t="s">
        <v>15</v>
      </c>
      <c r="I3" s="89"/>
      <c r="J3" s="89"/>
      <c r="K3" s="89"/>
      <c r="L3" s="89"/>
    </row>
    <row r="4" spans="1:18" ht="15.75">
      <c r="A4" s="86" t="s">
        <v>0</v>
      </c>
      <c r="B4" s="86" t="s">
        <v>1</v>
      </c>
      <c r="C4" s="86" t="s">
        <v>2</v>
      </c>
      <c r="D4" s="86" t="s">
        <v>3</v>
      </c>
      <c r="E4" s="86" t="s">
        <v>4</v>
      </c>
      <c r="F4" s="86" t="s">
        <v>5</v>
      </c>
      <c r="G4" s="87" t="s">
        <v>8</v>
      </c>
      <c r="H4" s="90" t="s">
        <v>10</v>
      </c>
      <c r="I4" s="90"/>
      <c r="J4" s="90"/>
      <c r="K4" s="90"/>
      <c r="L4" s="90"/>
      <c r="M4" s="90"/>
      <c r="N4" s="90"/>
      <c r="O4" s="90"/>
      <c r="P4" s="83" t="s">
        <v>9</v>
      </c>
      <c r="Q4" s="84" t="s">
        <v>6</v>
      </c>
      <c r="R4" s="83" t="s">
        <v>12</v>
      </c>
    </row>
    <row r="5" spans="1:18" ht="15.75">
      <c r="A5" s="86"/>
      <c r="B5" s="86"/>
      <c r="C5" s="86"/>
      <c r="D5" s="86"/>
      <c r="E5" s="86"/>
      <c r="F5" s="86"/>
      <c r="G5" s="88"/>
      <c r="H5" s="18">
        <v>1</v>
      </c>
      <c r="I5" s="18">
        <v>2</v>
      </c>
      <c r="J5" s="18">
        <v>3</v>
      </c>
      <c r="K5" s="18">
        <v>4</v>
      </c>
      <c r="L5" s="18">
        <v>5</v>
      </c>
      <c r="M5" s="18">
        <v>6</v>
      </c>
      <c r="N5" s="18">
        <v>7</v>
      </c>
      <c r="O5" s="18">
        <v>8</v>
      </c>
      <c r="P5" s="84"/>
      <c r="Q5" s="84"/>
      <c r="R5" s="83"/>
    </row>
    <row r="6" spans="1:18" s="6" customFormat="1" ht="15.75">
      <c r="A6" s="9">
        <v>1</v>
      </c>
      <c r="B6" s="39" t="s">
        <v>192</v>
      </c>
      <c r="C6" s="46" t="s">
        <v>40</v>
      </c>
      <c r="D6" s="41" t="s">
        <v>50</v>
      </c>
      <c r="E6" s="42">
        <v>9</v>
      </c>
      <c r="F6" s="39" t="s">
        <v>166</v>
      </c>
      <c r="G6" s="39" t="s">
        <v>38</v>
      </c>
      <c r="H6" s="13">
        <v>100</v>
      </c>
      <c r="I6" s="13">
        <v>100</v>
      </c>
      <c r="J6" s="13">
        <v>54</v>
      </c>
      <c r="K6" s="13">
        <v>30</v>
      </c>
      <c r="L6" s="13">
        <v>100</v>
      </c>
      <c r="M6" s="13">
        <v>63</v>
      </c>
      <c r="N6" s="13">
        <v>100</v>
      </c>
      <c r="O6" s="13">
        <v>23</v>
      </c>
      <c r="P6" s="32">
        <v>570</v>
      </c>
      <c r="Q6" s="32" t="s">
        <v>74</v>
      </c>
      <c r="R6" s="38" t="s">
        <v>81</v>
      </c>
    </row>
    <row r="7" spans="1:18" ht="15.75">
      <c r="A7" s="9">
        <v>2</v>
      </c>
      <c r="B7" s="39" t="s">
        <v>189</v>
      </c>
      <c r="C7" s="46" t="s">
        <v>190</v>
      </c>
      <c r="D7" s="41" t="s">
        <v>58</v>
      </c>
      <c r="E7" s="42">
        <v>9</v>
      </c>
      <c r="F7" s="39" t="s">
        <v>191</v>
      </c>
      <c r="G7" s="39" t="s">
        <v>68</v>
      </c>
      <c r="H7" s="13">
        <v>100</v>
      </c>
      <c r="I7" s="13">
        <v>5</v>
      </c>
      <c r="J7" s="13">
        <v>100</v>
      </c>
      <c r="K7" s="13">
        <v>0</v>
      </c>
      <c r="L7" s="13">
        <v>100</v>
      </c>
      <c r="M7" s="13">
        <v>100</v>
      </c>
      <c r="N7" s="13">
        <v>18</v>
      </c>
      <c r="O7" s="13">
        <v>53</v>
      </c>
      <c r="P7" s="32">
        <v>476</v>
      </c>
      <c r="Q7" s="32" t="s">
        <v>75</v>
      </c>
      <c r="R7" s="55" t="s">
        <v>80</v>
      </c>
    </row>
    <row r="8" spans="1:18" ht="15.75">
      <c r="A8" s="9">
        <v>3</v>
      </c>
      <c r="B8" s="39" t="s">
        <v>39</v>
      </c>
      <c r="C8" s="46" t="s">
        <v>196</v>
      </c>
      <c r="D8" s="41" t="s">
        <v>41</v>
      </c>
      <c r="E8" s="42">
        <v>9</v>
      </c>
      <c r="F8" s="39" t="s">
        <v>37</v>
      </c>
      <c r="G8" s="39" t="s">
        <v>38</v>
      </c>
      <c r="H8" s="13">
        <v>100</v>
      </c>
      <c r="I8" s="13">
        <v>100</v>
      </c>
      <c r="J8" s="13">
        <v>0</v>
      </c>
      <c r="K8" s="13">
        <v>0</v>
      </c>
      <c r="L8" s="13">
        <v>100</v>
      </c>
      <c r="M8" s="13">
        <v>21</v>
      </c>
      <c r="N8" s="13">
        <v>13</v>
      </c>
      <c r="O8" s="13">
        <v>0</v>
      </c>
      <c r="P8" s="32">
        <v>334</v>
      </c>
      <c r="Q8" s="32" t="s">
        <v>76</v>
      </c>
      <c r="R8" s="13"/>
    </row>
    <row r="9" spans="1:18" ht="15.75">
      <c r="A9" s="9">
        <v>4</v>
      </c>
      <c r="B9" s="39" t="s">
        <v>34</v>
      </c>
      <c r="C9" s="46" t="s">
        <v>35</v>
      </c>
      <c r="D9" s="41" t="s">
        <v>36</v>
      </c>
      <c r="E9" s="42">
        <v>9</v>
      </c>
      <c r="F9" s="39" t="s">
        <v>37</v>
      </c>
      <c r="G9" s="39" t="s">
        <v>38</v>
      </c>
      <c r="H9" s="45">
        <v>100</v>
      </c>
      <c r="I9" s="45">
        <v>0</v>
      </c>
      <c r="J9" s="45">
        <v>22</v>
      </c>
      <c r="K9" s="13">
        <v>0</v>
      </c>
      <c r="L9" s="45">
        <v>100</v>
      </c>
      <c r="M9" s="45">
        <v>21</v>
      </c>
      <c r="N9" s="45">
        <v>0</v>
      </c>
      <c r="O9" s="13">
        <v>0</v>
      </c>
      <c r="P9" s="32">
        <v>243</v>
      </c>
      <c r="Q9" s="32" t="s">
        <v>77</v>
      </c>
      <c r="R9" s="13"/>
    </row>
    <row r="10" spans="1:18" s="6" customFormat="1" ht="15.75">
      <c r="A10" s="9">
        <v>5</v>
      </c>
      <c r="B10" s="39" t="s">
        <v>197</v>
      </c>
      <c r="C10" s="46" t="s">
        <v>72</v>
      </c>
      <c r="D10" s="41" t="s">
        <v>198</v>
      </c>
      <c r="E10" s="42">
        <v>9</v>
      </c>
      <c r="F10" s="39" t="s">
        <v>37</v>
      </c>
      <c r="G10" s="39" t="s">
        <v>38</v>
      </c>
      <c r="H10" s="13">
        <v>30</v>
      </c>
      <c r="I10" s="13">
        <v>0</v>
      </c>
      <c r="J10" s="13">
        <v>22</v>
      </c>
      <c r="K10" s="13">
        <v>0</v>
      </c>
      <c r="L10" s="13">
        <v>100</v>
      </c>
      <c r="M10" s="13">
        <v>21</v>
      </c>
      <c r="N10" s="13">
        <v>13</v>
      </c>
      <c r="O10" s="13">
        <v>0</v>
      </c>
      <c r="P10" s="32">
        <v>186</v>
      </c>
      <c r="Q10" s="32" t="s">
        <v>78</v>
      </c>
      <c r="R10" s="13"/>
    </row>
    <row r="11" spans="1:18" s="6" customFormat="1" ht="15.75">
      <c r="A11" s="9">
        <v>6</v>
      </c>
      <c r="B11" s="39" t="s">
        <v>193</v>
      </c>
      <c r="C11" s="46" t="s">
        <v>194</v>
      </c>
      <c r="D11" s="41" t="s">
        <v>195</v>
      </c>
      <c r="E11" s="42">
        <v>9</v>
      </c>
      <c r="F11" s="39" t="s">
        <v>37</v>
      </c>
      <c r="G11" s="39" t="s">
        <v>38</v>
      </c>
      <c r="H11" s="45">
        <v>60</v>
      </c>
      <c r="I11" s="45">
        <v>5</v>
      </c>
      <c r="J11" s="45">
        <v>0</v>
      </c>
      <c r="K11" s="13">
        <v>0</v>
      </c>
      <c r="L11" s="45">
        <v>100</v>
      </c>
      <c r="M11" s="45">
        <v>0</v>
      </c>
      <c r="N11" s="45">
        <v>13</v>
      </c>
      <c r="O11" s="13">
        <v>0</v>
      </c>
      <c r="P11" s="32">
        <v>178</v>
      </c>
      <c r="Q11" s="32" t="s">
        <v>79</v>
      </c>
      <c r="R11" s="13"/>
    </row>
    <row r="12" spans="1:18" s="56" customFormat="1" ht="15.75">
      <c r="A12" s="9">
        <v>7</v>
      </c>
      <c r="B12" s="39" t="s">
        <v>199</v>
      </c>
      <c r="C12" s="46" t="s">
        <v>200</v>
      </c>
      <c r="D12" s="41" t="s">
        <v>201</v>
      </c>
      <c r="E12" s="42">
        <v>9</v>
      </c>
      <c r="F12" s="39" t="s">
        <v>37</v>
      </c>
      <c r="G12" s="39" t="s">
        <v>38</v>
      </c>
      <c r="H12" s="58" t="s">
        <v>229</v>
      </c>
      <c r="I12" s="58"/>
      <c r="J12" s="58"/>
      <c r="K12" s="58"/>
      <c r="L12" s="58"/>
      <c r="M12" s="58"/>
      <c r="N12" s="58"/>
      <c r="O12" s="58"/>
      <c r="P12" s="32"/>
      <c r="Q12" s="32"/>
      <c r="R12" s="13"/>
    </row>
    <row r="13" spans="1:18" s="56" customFormat="1" ht="15.75">
      <c r="A13" s="10"/>
      <c r="B13" s="70"/>
      <c r="C13" s="71"/>
      <c r="D13" s="72"/>
      <c r="E13" s="73"/>
      <c r="F13" s="70"/>
      <c r="G13" s="70"/>
      <c r="H13" s="74"/>
      <c r="I13" s="74"/>
      <c r="J13" s="74"/>
      <c r="K13" s="74"/>
      <c r="L13" s="74"/>
      <c r="M13" s="74"/>
      <c r="N13" s="74"/>
      <c r="O13" s="74"/>
      <c r="P13" s="74"/>
      <c r="Q13" s="75"/>
      <c r="R13" s="57"/>
    </row>
    <row r="14" spans="1:18" s="56" customFormat="1" ht="15.75">
      <c r="A14" s="10"/>
      <c r="B14" s="70"/>
      <c r="C14" s="71"/>
      <c r="D14" s="72"/>
      <c r="E14" s="73"/>
      <c r="F14" s="70"/>
      <c r="G14" s="70"/>
      <c r="H14" s="74"/>
      <c r="I14" s="74"/>
      <c r="J14" s="74"/>
      <c r="K14" s="74"/>
      <c r="L14" s="74"/>
      <c r="M14" s="74"/>
      <c r="N14" s="74"/>
      <c r="O14" s="74"/>
      <c r="P14" s="74"/>
      <c r="Q14" s="75"/>
      <c r="R14" s="57"/>
    </row>
    <row r="15" spans="1:18" s="56" customFormat="1" ht="15.75">
      <c r="A15" s="10"/>
      <c r="B15" s="70"/>
      <c r="C15" s="71"/>
      <c r="D15" s="72"/>
      <c r="E15" s="73"/>
      <c r="F15" s="70"/>
      <c r="G15" s="70"/>
      <c r="H15" s="74"/>
      <c r="I15" s="74"/>
      <c r="J15" s="74"/>
      <c r="K15" s="74"/>
      <c r="L15" s="74"/>
      <c r="M15" s="74"/>
      <c r="N15" s="74"/>
      <c r="O15" s="74"/>
      <c r="P15" s="74"/>
      <c r="Q15" s="75"/>
      <c r="R15" s="57"/>
    </row>
    <row r="16" spans="1:18" s="56" customFormat="1" ht="15.75">
      <c r="A16" s="10"/>
      <c r="B16" s="70"/>
      <c r="C16" s="71"/>
      <c r="D16" s="72"/>
      <c r="E16" s="73"/>
      <c r="F16" s="70"/>
      <c r="G16" s="70"/>
      <c r="H16" s="74"/>
      <c r="I16" s="74"/>
      <c r="J16" s="74"/>
      <c r="K16" s="74"/>
      <c r="L16" s="74"/>
      <c r="M16" s="74"/>
      <c r="N16" s="74"/>
      <c r="O16" s="74"/>
      <c r="P16" s="74"/>
      <c r="Q16" s="75"/>
      <c r="R16" s="57"/>
    </row>
    <row r="17" spans="1:6" ht="15.75">
      <c r="A17" s="10"/>
      <c r="B17" s="29"/>
      <c r="C17" s="31"/>
      <c r="D17" s="12"/>
      <c r="E17" s="7"/>
    </row>
    <row r="18" spans="1:6" ht="22.5" customHeight="1">
      <c r="B18" s="27" t="s">
        <v>7</v>
      </c>
      <c r="D18" s="85" t="s">
        <v>16</v>
      </c>
      <c r="E18" s="85"/>
      <c r="F18" s="85"/>
    </row>
    <row r="19" spans="1:6" ht="22.5" customHeight="1">
      <c r="B19" s="27" t="s">
        <v>17</v>
      </c>
      <c r="D19" s="85" t="s">
        <v>19</v>
      </c>
      <c r="E19" s="85"/>
      <c r="F19" s="85"/>
    </row>
    <row r="20" spans="1:6" ht="22.5" customHeight="1">
      <c r="D20" s="85" t="s">
        <v>20</v>
      </c>
      <c r="E20" s="85"/>
      <c r="F20" s="85"/>
    </row>
    <row r="21" spans="1:6" ht="22.5" customHeight="1">
      <c r="D21" s="85" t="s">
        <v>21</v>
      </c>
      <c r="E21" s="85"/>
      <c r="F21" s="85"/>
    </row>
    <row r="22" spans="1:6" ht="22.5" customHeight="1"/>
  </sheetData>
  <sortState ref="A6:G17">
    <sortCondition ref="A6:A17"/>
  </sortState>
  <mergeCells count="17">
    <mergeCell ref="D19:F19"/>
    <mergeCell ref="D20:F20"/>
    <mergeCell ref="D21:F21"/>
    <mergeCell ref="H3:L3"/>
    <mergeCell ref="E4:E5"/>
    <mergeCell ref="F4:F5"/>
    <mergeCell ref="H4:O4"/>
    <mergeCell ref="A3:D3"/>
    <mergeCell ref="A4:A5"/>
    <mergeCell ref="B4:B5"/>
    <mergeCell ref="C4:C5"/>
    <mergeCell ref="P4:P5"/>
    <mergeCell ref="Q4:Q5"/>
    <mergeCell ref="R4:R5"/>
    <mergeCell ref="D18:F18"/>
    <mergeCell ref="D4:D5"/>
    <mergeCell ref="G4:G5"/>
  </mergeCells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8"/>
  <sheetViews>
    <sheetView zoomScale="90" zoomScaleNormal="90" workbookViewId="0">
      <selection activeCell="A4" sqref="A4:A5"/>
    </sheetView>
  </sheetViews>
  <sheetFormatPr defaultColWidth="9.140625" defaultRowHeight="17.100000000000001" customHeight="1"/>
  <cols>
    <col min="1" max="1" width="3.5703125" style="1" customWidth="1"/>
    <col min="2" max="2" width="13.140625" style="27" customWidth="1"/>
    <col min="3" max="3" width="10.28515625" style="27" customWidth="1"/>
    <col min="4" max="4" width="15.7109375" style="1" customWidth="1"/>
    <col min="5" max="5" width="5.7109375" style="1" customWidth="1"/>
    <col min="6" max="6" width="31.28515625" style="1" customWidth="1"/>
    <col min="7" max="7" width="15.140625" style="1" customWidth="1"/>
    <col min="8" max="9" width="4.28515625" style="1" customWidth="1"/>
    <col min="10" max="12" width="4.28515625" style="2" customWidth="1"/>
    <col min="13" max="15" width="4.28515625" style="1" customWidth="1"/>
    <col min="16" max="17" width="9.140625" style="1"/>
    <col min="18" max="18" width="11.5703125" style="1" customWidth="1"/>
    <col min="19" max="16384" width="9.140625" style="1"/>
  </cols>
  <sheetData>
    <row r="1" spans="1:18" s="26" customFormat="1" ht="18.75">
      <c r="A1" s="4" t="s">
        <v>127</v>
      </c>
      <c r="B1" s="30"/>
      <c r="C1" s="30"/>
      <c r="D1" s="5"/>
      <c r="E1" s="5"/>
      <c r="F1" s="5"/>
      <c r="G1" s="5"/>
      <c r="H1" s="5"/>
      <c r="I1" s="5"/>
      <c r="J1" s="5"/>
      <c r="K1" s="5"/>
      <c r="L1" s="3"/>
      <c r="M1" s="3"/>
      <c r="N1" s="3"/>
    </row>
    <row r="2" spans="1:18" ht="15">
      <c r="A2" s="8"/>
      <c r="D2" s="8"/>
      <c r="E2" s="8"/>
      <c r="F2" s="8"/>
      <c r="G2" s="8"/>
      <c r="H2" s="8"/>
      <c r="I2" s="8"/>
      <c r="J2" s="8"/>
      <c r="K2" s="8"/>
    </row>
    <row r="3" spans="1:18" ht="15.75">
      <c r="A3" s="20" t="s">
        <v>128</v>
      </c>
      <c r="B3" s="29"/>
      <c r="C3" s="29"/>
      <c r="D3" s="11"/>
      <c r="E3" s="14"/>
      <c r="F3" s="14"/>
      <c r="G3" s="14"/>
      <c r="H3" s="19" t="s">
        <v>13</v>
      </c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ht="15">
      <c r="A4" s="86" t="s">
        <v>0</v>
      </c>
      <c r="B4" s="86" t="s">
        <v>1</v>
      </c>
      <c r="C4" s="86" t="s">
        <v>2</v>
      </c>
      <c r="D4" s="86" t="s">
        <v>3</v>
      </c>
      <c r="E4" s="86" t="s">
        <v>4</v>
      </c>
      <c r="F4" s="86" t="s">
        <v>5</v>
      </c>
      <c r="G4" s="87" t="s">
        <v>8</v>
      </c>
      <c r="H4" s="94" t="s">
        <v>10</v>
      </c>
      <c r="I4" s="94"/>
      <c r="J4" s="94"/>
      <c r="K4" s="94"/>
      <c r="L4" s="94"/>
      <c r="M4" s="94"/>
      <c r="N4" s="94"/>
      <c r="O4" s="94"/>
      <c r="P4" s="95" t="s">
        <v>9</v>
      </c>
      <c r="Q4" s="86" t="s">
        <v>6</v>
      </c>
      <c r="R4" s="95" t="s">
        <v>12</v>
      </c>
    </row>
    <row r="5" spans="1:18" ht="15">
      <c r="A5" s="86"/>
      <c r="B5" s="86"/>
      <c r="C5" s="86"/>
      <c r="D5" s="86"/>
      <c r="E5" s="86"/>
      <c r="F5" s="86"/>
      <c r="G5" s="88"/>
      <c r="H5" s="48">
        <v>1</v>
      </c>
      <c r="I5" s="48">
        <v>2</v>
      </c>
      <c r="J5" s="48">
        <v>3</v>
      </c>
      <c r="K5" s="48">
        <v>4</v>
      </c>
      <c r="L5" s="48">
        <v>5</v>
      </c>
      <c r="M5" s="48">
        <v>6</v>
      </c>
      <c r="N5" s="48">
        <v>7</v>
      </c>
      <c r="O5" s="48">
        <v>8</v>
      </c>
      <c r="P5" s="86"/>
      <c r="Q5" s="86"/>
      <c r="R5" s="86"/>
    </row>
    <row r="6" spans="1:18" ht="15.75">
      <c r="A6" s="21">
        <v>1</v>
      </c>
      <c r="B6" s="39" t="s">
        <v>172</v>
      </c>
      <c r="C6" s="39" t="s">
        <v>173</v>
      </c>
      <c r="D6" s="41" t="s">
        <v>41</v>
      </c>
      <c r="E6" s="42">
        <v>10</v>
      </c>
      <c r="F6" s="43" t="s">
        <v>37</v>
      </c>
      <c r="G6" s="43" t="s">
        <v>38</v>
      </c>
      <c r="H6" s="13">
        <v>100</v>
      </c>
      <c r="I6" s="13">
        <v>100</v>
      </c>
      <c r="J6" s="13">
        <v>54</v>
      </c>
      <c r="K6" s="13">
        <v>0</v>
      </c>
      <c r="L6" s="13">
        <v>100</v>
      </c>
      <c r="M6" s="13">
        <v>100</v>
      </c>
      <c r="N6" s="13">
        <v>72</v>
      </c>
      <c r="O6" s="13">
        <v>23</v>
      </c>
      <c r="P6" s="16">
        <v>549</v>
      </c>
      <c r="Q6" s="16" t="s">
        <v>74</v>
      </c>
      <c r="R6" s="45" t="s">
        <v>81</v>
      </c>
    </row>
    <row r="7" spans="1:18" ht="15.75">
      <c r="A7" s="21">
        <v>2</v>
      </c>
      <c r="B7" s="39" t="s">
        <v>174</v>
      </c>
      <c r="C7" s="40" t="s">
        <v>49</v>
      </c>
      <c r="D7" s="41" t="s">
        <v>50</v>
      </c>
      <c r="E7" s="42">
        <v>10</v>
      </c>
      <c r="F7" s="43" t="s">
        <v>37</v>
      </c>
      <c r="G7" s="43" t="s">
        <v>38</v>
      </c>
      <c r="H7" s="13">
        <v>100</v>
      </c>
      <c r="I7" s="13">
        <v>0</v>
      </c>
      <c r="J7" s="13">
        <v>22</v>
      </c>
      <c r="K7" s="13">
        <v>0</v>
      </c>
      <c r="L7" s="13">
        <v>100</v>
      </c>
      <c r="M7" s="13">
        <v>100</v>
      </c>
      <c r="N7" s="13">
        <v>100</v>
      </c>
      <c r="O7" s="13">
        <v>0</v>
      </c>
      <c r="P7" s="16">
        <v>422</v>
      </c>
      <c r="Q7" s="16" t="s">
        <v>75</v>
      </c>
      <c r="R7" s="13" t="s">
        <v>80</v>
      </c>
    </row>
    <row r="8" spans="1:18" ht="15.75">
      <c r="A8" s="21">
        <v>3</v>
      </c>
      <c r="B8" s="39" t="s">
        <v>186</v>
      </c>
      <c r="C8" s="40" t="s">
        <v>187</v>
      </c>
      <c r="D8" s="41" t="s">
        <v>188</v>
      </c>
      <c r="E8" s="42">
        <v>10</v>
      </c>
      <c r="F8" s="43" t="s">
        <v>37</v>
      </c>
      <c r="G8" s="43" t="s">
        <v>38</v>
      </c>
      <c r="H8" s="13">
        <v>100</v>
      </c>
      <c r="I8" s="13">
        <v>100</v>
      </c>
      <c r="J8" s="13">
        <v>22</v>
      </c>
      <c r="K8" s="13">
        <v>0</v>
      </c>
      <c r="L8" s="13">
        <v>100</v>
      </c>
      <c r="M8" s="13">
        <v>21</v>
      </c>
      <c r="N8" s="13">
        <v>31</v>
      </c>
      <c r="O8" s="13">
        <v>0</v>
      </c>
      <c r="P8" s="16">
        <v>374</v>
      </c>
      <c r="Q8" s="16" t="s">
        <v>76</v>
      </c>
      <c r="R8" s="13"/>
    </row>
    <row r="9" spans="1:18" ht="15.75">
      <c r="A9" s="21">
        <v>4</v>
      </c>
      <c r="B9" s="39" t="s">
        <v>42</v>
      </c>
      <c r="C9" s="44" t="s">
        <v>43</v>
      </c>
      <c r="D9" s="41" t="s">
        <v>44</v>
      </c>
      <c r="E9" s="42">
        <v>10</v>
      </c>
      <c r="F9" s="43" t="s">
        <v>45</v>
      </c>
      <c r="G9" s="43"/>
      <c r="H9" s="13">
        <v>100</v>
      </c>
      <c r="I9" s="13">
        <v>24</v>
      </c>
      <c r="J9" s="13">
        <v>32</v>
      </c>
      <c r="K9" s="13">
        <v>0</v>
      </c>
      <c r="L9" s="13">
        <v>100</v>
      </c>
      <c r="M9" s="13">
        <v>63</v>
      </c>
      <c r="N9" s="13">
        <v>33</v>
      </c>
      <c r="O9" s="13">
        <v>0</v>
      </c>
      <c r="P9" s="16">
        <v>352</v>
      </c>
      <c r="Q9" s="16" t="s">
        <v>77</v>
      </c>
      <c r="R9" s="13"/>
    </row>
    <row r="10" spans="1:18" ht="15.75">
      <c r="A10" s="21">
        <v>5</v>
      </c>
      <c r="B10" s="39" t="s">
        <v>175</v>
      </c>
      <c r="C10" s="40" t="s">
        <v>47</v>
      </c>
      <c r="D10" s="41" t="s">
        <v>176</v>
      </c>
      <c r="E10" s="42">
        <v>10</v>
      </c>
      <c r="F10" s="43" t="s">
        <v>177</v>
      </c>
      <c r="G10" s="43" t="s">
        <v>38</v>
      </c>
      <c r="H10" s="13">
        <v>100</v>
      </c>
      <c r="I10" s="13">
        <v>0</v>
      </c>
      <c r="J10" s="13">
        <v>22</v>
      </c>
      <c r="K10" s="13">
        <v>0</v>
      </c>
      <c r="L10" s="13">
        <v>100</v>
      </c>
      <c r="M10" s="13">
        <v>21</v>
      </c>
      <c r="N10" s="13">
        <v>13</v>
      </c>
      <c r="O10" s="13">
        <v>0</v>
      </c>
      <c r="P10" s="16">
        <v>256</v>
      </c>
      <c r="Q10" s="16" t="s">
        <v>78</v>
      </c>
      <c r="R10" s="13"/>
    </row>
    <row r="11" spans="1:18" s="36" customFormat="1" ht="15.75">
      <c r="A11" s="21">
        <v>6</v>
      </c>
      <c r="B11" s="39" t="s">
        <v>181</v>
      </c>
      <c r="C11" s="40" t="s">
        <v>182</v>
      </c>
      <c r="D11" s="41" t="s">
        <v>183</v>
      </c>
      <c r="E11" s="42">
        <v>10</v>
      </c>
      <c r="F11" s="43" t="s">
        <v>221</v>
      </c>
      <c r="G11" s="43" t="s">
        <v>38</v>
      </c>
      <c r="H11" s="13">
        <v>100</v>
      </c>
      <c r="I11" s="13">
        <v>0</v>
      </c>
      <c r="J11" s="13">
        <v>22</v>
      </c>
      <c r="K11" s="13">
        <v>0</v>
      </c>
      <c r="L11" s="13">
        <v>100</v>
      </c>
      <c r="M11" s="13">
        <v>0</v>
      </c>
      <c r="N11" s="13">
        <v>31</v>
      </c>
      <c r="O11" s="13">
        <v>0</v>
      </c>
      <c r="P11" s="16">
        <v>253</v>
      </c>
      <c r="Q11" s="16" t="s">
        <v>79</v>
      </c>
      <c r="R11" s="13"/>
    </row>
    <row r="12" spans="1:18" s="37" customFormat="1" ht="15.75">
      <c r="A12" s="21">
        <v>7</v>
      </c>
      <c r="B12" s="39" t="s">
        <v>178</v>
      </c>
      <c r="C12" s="40" t="s">
        <v>179</v>
      </c>
      <c r="D12" s="41" t="s">
        <v>180</v>
      </c>
      <c r="E12" s="42">
        <v>10</v>
      </c>
      <c r="F12" s="43" t="s">
        <v>37</v>
      </c>
      <c r="G12" s="43" t="s">
        <v>38</v>
      </c>
      <c r="H12" s="13">
        <v>100</v>
      </c>
      <c r="I12" s="13">
        <v>0</v>
      </c>
      <c r="J12" s="13">
        <v>22</v>
      </c>
      <c r="K12" s="13">
        <v>0</v>
      </c>
      <c r="L12" s="13">
        <v>40</v>
      </c>
      <c r="M12" s="13">
        <v>0</v>
      </c>
      <c r="N12" s="13">
        <v>0</v>
      </c>
      <c r="O12" s="13">
        <v>0</v>
      </c>
      <c r="P12" s="16">
        <v>162</v>
      </c>
      <c r="Q12" s="16" t="s">
        <v>82</v>
      </c>
      <c r="R12" s="13"/>
    </row>
    <row r="13" spans="1:18" s="36" customFormat="1" ht="15.75">
      <c r="A13" s="21">
        <v>8</v>
      </c>
      <c r="B13" s="39" t="s">
        <v>184</v>
      </c>
      <c r="C13" s="40" t="s">
        <v>185</v>
      </c>
      <c r="D13" s="41" t="s">
        <v>157</v>
      </c>
      <c r="E13" s="42">
        <v>10</v>
      </c>
      <c r="F13" s="43" t="s">
        <v>222</v>
      </c>
      <c r="G13" s="43" t="s">
        <v>38</v>
      </c>
      <c r="H13" s="13">
        <v>10</v>
      </c>
      <c r="I13" s="13">
        <v>0</v>
      </c>
      <c r="J13" s="13">
        <v>0</v>
      </c>
      <c r="K13" s="13">
        <v>0</v>
      </c>
      <c r="L13" s="13">
        <v>30</v>
      </c>
      <c r="M13" s="13">
        <v>21</v>
      </c>
      <c r="N13" s="13">
        <v>13</v>
      </c>
      <c r="O13" s="13">
        <v>0</v>
      </c>
      <c r="P13" s="16">
        <v>74</v>
      </c>
      <c r="Q13" s="16" t="s">
        <v>83</v>
      </c>
      <c r="R13" s="13"/>
    </row>
    <row r="15" spans="1:18" ht="22.5" customHeight="1">
      <c r="A15" s="14"/>
      <c r="B15" s="28" t="s">
        <v>7</v>
      </c>
      <c r="C15" s="28"/>
      <c r="D15" s="93" t="s">
        <v>16</v>
      </c>
      <c r="E15" s="93"/>
      <c r="F15" s="93"/>
    </row>
    <row r="16" spans="1:18" ht="22.5" customHeight="1">
      <c r="A16" s="14"/>
      <c r="B16" s="28" t="s">
        <v>17</v>
      </c>
      <c r="C16" s="28"/>
      <c r="D16" s="14" t="s">
        <v>19</v>
      </c>
      <c r="E16" s="14"/>
      <c r="F16" s="14"/>
    </row>
    <row r="17" spans="1:6" ht="22.5" customHeight="1">
      <c r="A17" s="14"/>
      <c r="B17" s="28"/>
      <c r="C17" s="28"/>
      <c r="D17" s="15" t="s">
        <v>20</v>
      </c>
      <c r="E17" s="15"/>
      <c r="F17" s="25"/>
    </row>
    <row r="18" spans="1:6" s="56" customFormat="1" ht="22.5" customHeight="1">
      <c r="D18" s="85" t="s">
        <v>21</v>
      </c>
      <c r="E18" s="85"/>
      <c r="F18" s="85"/>
    </row>
  </sheetData>
  <sortState ref="A6:G11">
    <sortCondition ref="A6:A11"/>
  </sortState>
  <mergeCells count="13">
    <mergeCell ref="R4:R5"/>
    <mergeCell ref="Q4:Q5"/>
    <mergeCell ref="P4:P5"/>
    <mergeCell ref="H4:O4"/>
    <mergeCell ref="A4:A5"/>
    <mergeCell ref="B4:B5"/>
    <mergeCell ref="C4:C5"/>
    <mergeCell ref="D4:D5"/>
    <mergeCell ref="D18:F18"/>
    <mergeCell ref="D15:F15"/>
    <mergeCell ref="E4:E5"/>
    <mergeCell ref="F4:F5"/>
    <mergeCell ref="G4:G5"/>
  </mergeCells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53"/>
  <sheetViews>
    <sheetView zoomScale="90" zoomScaleNormal="90" workbookViewId="0">
      <selection activeCell="A4" sqref="A4:A5"/>
    </sheetView>
  </sheetViews>
  <sheetFormatPr defaultColWidth="9.140625" defaultRowHeight="17.100000000000001" customHeight="1"/>
  <cols>
    <col min="1" max="1" width="3.5703125" style="22" customWidth="1"/>
    <col min="2" max="2" width="15.7109375" style="24" customWidth="1"/>
    <col min="3" max="3" width="11.28515625" style="24" customWidth="1"/>
    <col min="4" max="4" width="15.7109375" style="27" customWidth="1"/>
    <col min="5" max="5" width="6.28515625" style="22" customWidth="1"/>
    <col min="6" max="6" width="31.140625" style="22" customWidth="1"/>
    <col min="7" max="7" width="14" style="22" customWidth="1"/>
    <col min="8" max="8" width="5.28515625" style="22" customWidth="1"/>
    <col min="9" max="9" width="6.28515625" style="22" customWidth="1"/>
    <col min="10" max="11" width="4.28515625" style="22" customWidth="1"/>
    <col min="12" max="13" width="5.28515625" style="22" customWidth="1"/>
    <col min="14" max="14" width="5.140625" style="22" customWidth="1"/>
    <col min="15" max="15" width="4.28515625" style="22" customWidth="1"/>
    <col min="16" max="16" width="7.5703125" style="22" customWidth="1"/>
    <col min="17" max="17" width="8.5703125" style="22" customWidth="1"/>
    <col min="18" max="18" width="11.42578125" style="22" customWidth="1"/>
    <col min="19" max="19" width="9.140625" style="22"/>
    <col min="20" max="27" width="12.28515625" style="22" customWidth="1"/>
    <col min="28" max="29" width="13.28515625" style="22" customWidth="1"/>
    <col min="30" max="16384" width="9.140625" style="22"/>
  </cols>
  <sheetData>
    <row r="1" spans="1:19" ht="18.75">
      <c r="A1" s="5" t="s">
        <v>126</v>
      </c>
      <c r="B1" s="5"/>
      <c r="C1" s="5"/>
      <c r="D1" s="30"/>
      <c r="E1" s="5"/>
      <c r="F1" s="5"/>
      <c r="G1" s="5"/>
      <c r="H1" s="5"/>
      <c r="I1" s="5"/>
      <c r="J1" s="5"/>
      <c r="K1" s="5"/>
      <c r="L1" s="3"/>
      <c r="M1" s="3"/>
      <c r="N1" s="3"/>
      <c r="O1" s="49"/>
      <c r="P1" s="49"/>
      <c r="Q1" s="49"/>
      <c r="R1" s="49"/>
      <c r="S1" s="49"/>
    </row>
    <row r="2" spans="1:19" ht="15">
      <c r="A2" s="49"/>
      <c r="B2" s="54"/>
      <c r="C2" s="54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15.75">
      <c r="A3" s="91" t="s">
        <v>128</v>
      </c>
      <c r="B3" s="92"/>
      <c r="C3" s="92"/>
      <c r="D3" s="92"/>
      <c r="E3" s="23"/>
      <c r="F3" s="23"/>
      <c r="G3" s="23"/>
      <c r="H3" s="96" t="s">
        <v>14</v>
      </c>
      <c r="I3" s="97"/>
      <c r="J3" s="97"/>
      <c r="K3" s="97"/>
      <c r="L3" s="23"/>
      <c r="M3" s="23"/>
      <c r="N3" s="23"/>
      <c r="O3" s="23"/>
      <c r="P3" s="23"/>
      <c r="Q3" s="23"/>
      <c r="R3" s="23"/>
    </row>
    <row r="4" spans="1:19" ht="15">
      <c r="A4" s="86" t="s">
        <v>0</v>
      </c>
      <c r="B4" s="98" t="s">
        <v>1</v>
      </c>
      <c r="C4" s="98" t="s">
        <v>2</v>
      </c>
      <c r="D4" s="86" t="s">
        <v>3</v>
      </c>
      <c r="E4" s="86" t="s">
        <v>4</v>
      </c>
      <c r="F4" s="86" t="s">
        <v>5</v>
      </c>
      <c r="G4" s="99" t="s">
        <v>8</v>
      </c>
      <c r="H4" s="94" t="s">
        <v>10</v>
      </c>
      <c r="I4" s="94"/>
      <c r="J4" s="94"/>
      <c r="K4" s="94"/>
      <c r="L4" s="94"/>
      <c r="M4" s="94"/>
      <c r="N4" s="94"/>
      <c r="O4" s="94"/>
      <c r="P4" s="95" t="s">
        <v>11</v>
      </c>
      <c r="Q4" s="86" t="s">
        <v>6</v>
      </c>
      <c r="R4" s="95" t="s">
        <v>12</v>
      </c>
    </row>
    <row r="5" spans="1:19" ht="15">
      <c r="A5" s="86"/>
      <c r="B5" s="98"/>
      <c r="C5" s="98"/>
      <c r="D5" s="86"/>
      <c r="E5" s="86"/>
      <c r="F5" s="86"/>
      <c r="G5" s="99"/>
      <c r="H5" s="48">
        <v>1</v>
      </c>
      <c r="I5" s="48">
        <v>2</v>
      </c>
      <c r="J5" s="48">
        <v>3</v>
      </c>
      <c r="K5" s="48">
        <v>4</v>
      </c>
      <c r="L5" s="48">
        <v>5</v>
      </c>
      <c r="M5" s="48">
        <v>6</v>
      </c>
      <c r="N5" s="48">
        <v>7</v>
      </c>
      <c r="O5" s="48">
        <v>8</v>
      </c>
      <c r="P5" s="86"/>
      <c r="Q5" s="86"/>
      <c r="R5" s="95"/>
    </row>
    <row r="6" spans="1:19" ht="15.75">
      <c r="A6" s="21">
        <v>1</v>
      </c>
      <c r="B6" s="39" t="s">
        <v>51</v>
      </c>
      <c r="C6" s="39" t="s">
        <v>132</v>
      </c>
      <c r="D6" s="41" t="s">
        <v>52</v>
      </c>
      <c r="E6" s="42">
        <v>11</v>
      </c>
      <c r="F6" s="39" t="s">
        <v>37</v>
      </c>
      <c r="G6" s="39" t="s">
        <v>38</v>
      </c>
      <c r="H6" s="13">
        <v>100</v>
      </c>
      <c r="I6" s="13">
        <v>100</v>
      </c>
      <c r="J6" s="13">
        <v>100</v>
      </c>
      <c r="K6" s="13">
        <v>100</v>
      </c>
      <c r="L6" s="82">
        <v>100</v>
      </c>
      <c r="M6" s="82">
        <v>100</v>
      </c>
      <c r="N6" s="82">
        <v>100</v>
      </c>
      <c r="O6" s="82"/>
      <c r="P6" s="17" t="s">
        <v>223</v>
      </c>
      <c r="Q6" s="17" t="s">
        <v>74</v>
      </c>
      <c r="R6" s="47" t="s">
        <v>81</v>
      </c>
    </row>
    <row r="7" spans="1:19" ht="15.75">
      <c r="A7" s="21">
        <v>2</v>
      </c>
      <c r="B7" s="39" t="s">
        <v>59</v>
      </c>
      <c r="C7" s="46" t="s">
        <v>60</v>
      </c>
      <c r="D7" s="41" t="s">
        <v>41</v>
      </c>
      <c r="E7" s="42">
        <v>11</v>
      </c>
      <c r="F7" s="39" t="s">
        <v>37</v>
      </c>
      <c r="G7" s="39" t="s">
        <v>38</v>
      </c>
      <c r="H7" s="13">
        <v>100</v>
      </c>
      <c r="I7" s="13">
        <v>100</v>
      </c>
      <c r="J7" s="13">
        <v>100</v>
      </c>
      <c r="K7" s="13">
        <v>10</v>
      </c>
      <c r="L7" s="13">
        <v>100</v>
      </c>
      <c r="M7" s="13">
        <v>100</v>
      </c>
      <c r="N7" s="13">
        <v>100</v>
      </c>
      <c r="O7" s="13">
        <v>53</v>
      </c>
      <c r="P7" s="17">
        <v>663</v>
      </c>
      <c r="Q7" s="17" t="s">
        <v>75</v>
      </c>
      <c r="R7" s="13" t="s">
        <v>80</v>
      </c>
    </row>
    <row r="8" spans="1:19" ht="15.75">
      <c r="A8" s="21">
        <v>3</v>
      </c>
      <c r="B8" s="39" t="s">
        <v>56</v>
      </c>
      <c r="C8" s="46" t="s">
        <v>57</v>
      </c>
      <c r="D8" s="41" t="s">
        <v>58</v>
      </c>
      <c r="E8" s="42">
        <v>11</v>
      </c>
      <c r="F8" s="39" t="s">
        <v>37</v>
      </c>
      <c r="G8" s="39" t="s">
        <v>38</v>
      </c>
      <c r="H8" s="13">
        <v>100</v>
      </c>
      <c r="I8" s="13">
        <v>100</v>
      </c>
      <c r="J8" s="13">
        <v>100</v>
      </c>
      <c r="K8" s="13">
        <v>10</v>
      </c>
      <c r="L8" s="13">
        <v>100</v>
      </c>
      <c r="M8" s="13">
        <v>63</v>
      </c>
      <c r="N8" s="13">
        <v>100</v>
      </c>
      <c r="O8" s="13">
        <v>23</v>
      </c>
      <c r="P8" s="17">
        <v>596</v>
      </c>
      <c r="Q8" s="17" t="s">
        <v>227</v>
      </c>
      <c r="R8" s="13" t="s">
        <v>80</v>
      </c>
    </row>
    <row r="9" spans="1:19" ht="15.75">
      <c r="A9" s="21">
        <v>4</v>
      </c>
      <c r="B9" s="39" t="s">
        <v>61</v>
      </c>
      <c r="C9" s="39" t="s">
        <v>62</v>
      </c>
      <c r="D9" s="41" t="s">
        <v>63</v>
      </c>
      <c r="E9" s="42">
        <v>11</v>
      </c>
      <c r="F9" s="39" t="s">
        <v>37</v>
      </c>
      <c r="G9" s="39" t="s">
        <v>38</v>
      </c>
      <c r="H9" s="13">
        <v>100</v>
      </c>
      <c r="I9" s="13">
        <v>100</v>
      </c>
      <c r="J9" s="13">
        <v>70</v>
      </c>
      <c r="K9" s="13">
        <v>10</v>
      </c>
      <c r="L9" s="13">
        <v>100</v>
      </c>
      <c r="M9" s="13">
        <v>63</v>
      </c>
      <c r="N9" s="13">
        <v>100</v>
      </c>
      <c r="O9" s="13">
        <v>53</v>
      </c>
      <c r="P9" s="17">
        <v>596</v>
      </c>
      <c r="Q9" s="17" t="s">
        <v>227</v>
      </c>
      <c r="R9" s="13" t="s">
        <v>80</v>
      </c>
    </row>
    <row r="10" spans="1:19" ht="15.75">
      <c r="A10" s="21">
        <v>5</v>
      </c>
      <c r="B10" s="39" t="s">
        <v>53</v>
      </c>
      <c r="C10" s="46" t="s">
        <v>54</v>
      </c>
      <c r="D10" s="41" t="s">
        <v>55</v>
      </c>
      <c r="E10" s="42">
        <v>11</v>
      </c>
      <c r="F10" s="39" t="s">
        <v>37</v>
      </c>
      <c r="G10" s="39" t="s">
        <v>38</v>
      </c>
      <c r="H10" s="13">
        <v>100</v>
      </c>
      <c r="I10" s="13">
        <v>100</v>
      </c>
      <c r="J10" s="13">
        <v>54</v>
      </c>
      <c r="K10" s="13">
        <v>0</v>
      </c>
      <c r="L10" s="13">
        <v>100</v>
      </c>
      <c r="M10" s="13">
        <v>48</v>
      </c>
      <c r="N10" s="13">
        <v>100</v>
      </c>
      <c r="O10" s="13">
        <v>23</v>
      </c>
      <c r="P10" s="17">
        <v>525</v>
      </c>
      <c r="Q10" s="17" t="s">
        <v>78</v>
      </c>
      <c r="R10" s="13" t="s">
        <v>80</v>
      </c>
    </row>
    <row r="11" spans="1:19" ht="15.75">
      <c r="A11" s="21">
        <v>6</v>
      </c>
      <c r="B11" s="39" t="s">
        <v>160</v>
      </c>
      <c r="C11" s="46" t="s">
        <v>43</v>
      </c>
      <c r="D11" s="41" t="s">
        <v>36</v>
      </c>
      <c r="E11" s="42">
        <v>11</v>
      </c>
      <c r="F11" s="39" t="s">
        <v>71</v>
      </c>
      <c r="G11" s="39" t="s">
        <v>38</v>
      </c>
      <c r="H11" s="13">
        <v>100</v>
      </c>
      <c r="I11" s="13">
        <v>36</v>
      </c>
      <c r="J11" s="13">
        <v>22</v>
      </c>
      <c r="K11" s="13">
        <v>0</v>
      </c>
      <c r="L11" s="13">
        <v>100</v>
      </c>
      <c r="M11" s="13">
        <v>63</v>
      </c>
      <c r="N11" s="13">
        <v>18</v>
      </c>
      <c r="O11" s="13">
        <v>0</v>
      </c>
      <c r="P11" s="17">
        <v>339</v>
      </c>
      <c r="Q11" s="17" t="s">
        <v>79</v>
      </c>
      <c r="R11" s="13"/>
    </row>
    <row r="12" spans="1:19" ht="15.75">
      <c r="A12" s="21">
        <v>7</v>
      </c>
      <c r="B12" s="39" t="s">
        <v>66</v>
      </c>
      <c r="C12" s="46" t="s">
        <v>67</v>
      </c>
      <c r="D12" s="41" t="s">
        <v>50</v>
      </c>
      <c r="E12" s="42">
        <v>11</v>
      </c>
      <c r="F12" s="39" t="s">
        <v>147</v>
      </c>
      <c r="G12" s="39" t="s">
        <v>68</v>
      </c>
      <c r="H12" s="13">
        <v>100</v>
      </c>
      <c r="I12" s="13">
        <v>0</v>
      </c>
      <c r="J12" s="13">
        <v>22</v>
      </c>
      <c r="K12" s="13">
        <v>0</v>
      </c>
      <c r="L12" s="13">
        <v>100</v>
      </c>
      <c r="M12" s="13">
        <v>63</v>
      </c>
      <c r="N12" s="13">
        <v>51</v>
      </c>
      <c r="O12" s="13">
        <v>0</v>
      </c>
      <c r="P12" s="17">
        <v>336</v>
      </c>
      <c r="Q12" s="17" t="s">
        <v>82</v>
      </c>
      <c r="R12" s="13"/>
    </row>
    <row r="13" spans="1:19" s="56" customFormat="1" ht="15.75">
      <c r="A13" s="21">
        <v>8</v>
      </c>
      <c r="B13" s="39" t="s">
        <v>140</v>
      </c>
      <c r="C13" s="46" t="s">
        <v>141</v>
      </c>
      <c r="D13" s="41" t="s">
        <v>50</v>
      </c>
      <c r="E13" s="42">
        <v>11</v>
      </c>
      <c r="F13" s="39" t="s">
        <v>142</v>
      </c>
      <c r="G13" s="39" t="s">
        <v>38</v>
      </c>
      <c r="H13" s="13">
        <v>100</v>
      </c>
      <c r="I13" s="13">
        <v>36</v>
      </c>
      <c r="J13" s="13">
        <v>0</v>
      </c>
      <c r="K13" s="13">
        <v>0</v>
      </c>
      <c r="L13" s="13">
        <v>100</v>
      </c>
      <c r="M13" s="13">
        <v>41</v>
      </c>
      <c r="N13" s="13">
        <v>0</v>
      </c>
      <c r="O13" s="13">
        <v>0</v>
      </c>
      <c r="P13" s="17">
        <v>277</v>
      </c>
      <c r="Q13" s="17" t="s">
        <v>83</v>
      </c>
      <c r="R13" s="13"/>
    </row>
    <row r="14" spans="1:19" s="56" customFormat="1" ht="15.75">
      <c r="A14" s="21">
        <v>9</v>
      </c>
      <c r="B14" s="39" t="s">
        <v>138</v>
      </c>
      <c r="C14" s="46" t="s">
        <v>69</v>
      </c>
      <c r="D14" s="41" t="s">
        <v>36</v>
      </c>
      <c r="E14" s="42">
        <v>11</v>
      </c>
      <c r="F14" s="39" t="s">
        <v>37</v>
      </c>
      <c r="G14" s="39" t="s">
        <v>38</v>
      </c>
      <c r="H14" s="13">
        <v>60</v>
      </c>
      <c r="I14" s="13">
        <v>0</v>
      </c>
      <c r="J14" s="13">
        <v>32</v>
      </c>
      <c r="K14" s="13">
        <v>0</v>
      </c>
      <c r="L14" s="13">
        <v>100</v>
      </c>
      <c r="M14" s="13">
        <v>63</v>
      </c>
      <c r="N14" s="13">
        <v>18</v>
      </c>
      <c r="O14" s="13">
        <v>0</v>
      </c>
      <c r="P14" s="17">
        <v>273</v>
      </c>
      <c r="Q14" s="17" t="s">
        <v>84</v>
      </c>
      <c r="R14" s="13"/>
    </row>
    <row r="15" spans="1:19" s="56" customFormat="1" ht="15.75">
      <c r="A15" s="21">
        <v>10</v>
      </c>
      <c r="B15" s="39" t="s">
        <v>65</v>
      </c>
      <c r="C15" s="46" t="s">
        <v>35</v>
      </c>
      <c r="D15" s="41" t="s">
        <v>36</v>
      </c>
      <c r="E15" s="42">
        <v>11</v>
      </c>
      <c r="F15" s="39" t="s">
        <v>45</v>
      </c>
      <c r="G15" s="39"/>
      <c r="H15" s="13">
        <v>100</v>
      </c>
      <c r="I15" s="13">
        <v>0</v>
      </c>
      <c r="J15" s="13">
        <v>32</v>
      </c>
      <c r="K15" s="13">
        <v>0</v>
      </c>
      <c r="L15" s="13">
        <v>100</v>
      </c>
      <c r="M15" s="13">
        <v>21</v>
      </c>
      <c r="N15" s="13">
        <v>18</v>
      </c>
      <c r="O15" s="13">
        <v>0</v>
      </c>
      <c r="P15" s="17">
        <v>271</v>
      </c>
      <c r="Q15" s="17" t="s">
        <v>85</v>
      </c>
      <c r="R15" s="13"/>
    </row>
    <row r="16" spans="1:19" s="56" customFormat="1" ht="15.75">
      <c r="A16" s="21">
        <v>11</v>
      </c>
      <c r="B16" s="39" t="s">
        <v>152</v>
      </c>
      <c r="C16" s="46" t="s">
        <v>153</v>
      </c>
      <c r="D16" s="41" t="s">
        <v>154</v>
      </c>
      <c r="E16" s="42">
        <v>11</v>
      </c>
      <c r="F16" s="39" t="s">
        <v>37</v>
      </c>
      <c r="G16" s="39" t="s">
        <v>38</v>
      </c>
      <c r="H16" s="13">
        <v>60</v>
      </c>
      <c r="I16" s="13">
        <v>5</v>
      </c>
      <c r="J16" s="13">
        <v>54</v>
      </c>
      <c r="K16" s="13">
        <v>0</v>
      </c>
      <c r="L16" s="13">
        <v>100</v>
      </c>
      <c r="M16" s="13">
        <v>0</v>
      </c>
      <c r="N16" s="13">
        <v>18</v>
      </c>
      <c r="O16" s="13">
        <v>0</v>
      </c>
      <c r="P16" s="17">
        <v>237</v>
      </c>
      <c r="Q16" s="17" t="s">
        <v>86</v>
      </c>
      <c r="R16" s="13"/>
    </row>
    <row r="17" spans="1:18" s="56" customFormat="1" ht="15.75">
      <c r="A17" s="21">
        <v>12</v>
      </c>
      <c r="B17" s="39" t="s">
        <v>149</v>
      </c>
      <c r="C17" s="46" t="s">
        <v>62</v>
      </c>
      <c r="D17" s="41" t="s">
        <v>150</v>
      </c>
      <c r="E17" s="42">
        <v>11</v>
      </c>
      <c r="F17" s="39" t="s">
        <v>45</v>
      </c>
      <c r="G17" s="39"/>
      <c r="H17" s="13">
        <v>0</v>
      </c>
      <c r="I17" s="13">
        <v>0</v>
      </c>
      <c r="J17" s="13">
        <v>22</v>
      </c>
      <c r="K17" s="13">
        <v>0</v>
      </c>
      <c r="L17" s="13">
        <v>100</v>
      </c>
      <c r="M17" s="13">
        <v>41</v>
      </c>
      <c r="N17" s="13">
        <v>18</v>
      </c>
      <c r="O17" s="13">
        <v>0</v>
      </c>
      <c r="P17" s="17">
        <v>181</v>
      </c>
      <c r="Q17" s="17" t="s">
        <v>87</v>
      </c>
      <c r="R17" s="13"/>
    </row>
    <row r="18" spans="1:18" ht="15.75">
      <c r="A18" s="21">
        <v>13</v>
      </c>
      <c r="B18" s="39" t="s">
        <v>156</v>
      </c>
      <c r="C18" s="46" t="s">
        <v>69</v>
      </c>
      <c r="D18" s="41" t="s">
        <v>157</v>
      </c>
      <c r="E18" s="42">
        <v>11</v>
      </c>
      <c r="F18" s="39" t="s">
        <v>71</v>
      </c>
      <c r="G18" s="39" t="s">
        <v>38</v>
      </c>
      <c r="H18" s="13">
        <v>0</v>
      </c>
      <c r="I18" s="13">
        <v>0</v>
      </c>
      <c r="J18" s="13">
        <v>0</v>
      </c>
      <c r="K18" s="13">
        <v>0</v>
      </c>
      <c r="L18" s="13">
        <v>100</v>
      </c>
      <c r="M18" s="13">
        <v>0</v>
      </c>
      <c r="N18" s="13">
        <v>33</v>
      </c>
      <c r="O18" s="13">
        <v>0</v>
      </c>
      <c r="P18" s="17">
        <v>133</v>
      </c>
      <c r="Q18" s="17" t="s">
        <v>224</v>
      </c>
      <c r="R18" s="13"/>
    </row>
    <row r="19" spans="1:18" ht="15.75">
      <c r="A19" s="21">
        <v>14</v>
      </c>
      <c r="B19" s="39" t="s">
        <v>144</v>
      </c>
      <c r="C19" s="46" t="s">
        <v>145</v>
      </c>
      <c r="D19" s="41" t="s">
        <v>48</v>
      </c>
      <c r="E19" s="42">
        <v>11</v>
      </c>
      <c r="F19" s="39" t="s">
        <v>37</v>
      </c>
      <c r="G19" s="39" t="s">
        <v>38</v>
      </c>
      <c r="H19" s="13">
        <v>0</v>
      </c>
      <c r="I19" s="13">
        <v>0</v>
      </c>
      <c r="J19" s="13">
        <v>0</v>
      </c>
      <c r="K19" s="13">
        <v>0</v>
      </c>
      <c r="L19" s="13">
        <v>100</v>
      </c>
      <c r="M19" s="13">
        <v>21</v>
      </c>
      <c r="N19" s="13">
        <v>0</v>
      </c>
      <c r="O19" s="13">
        <v>0</v>
      </c>
      <c r="P19" s="17">
        <v>121</v>
      </c>
      <c r="Q19" s="17" t="s">
        <v>225</v>
      </c>
      <c r="R19" s="13"/>
    </row>
    <row r="20" spans="1:18" ht="15.75">
      <c r="A20" s="21">
        <v>15</v>
      </c>
      <c r="B20" s="39" t="s">
        <v>163</v>
      </c>
      <c r="C20" s="46" t="s">
        <v>164</v>
      </c>
      <c r="D20" s="41" t="s">
        <v>165</v>
      </c>
      <c r="E20" s="42">
        <v>11</v>
      </c>
      <c r="F20" s="39" t="s">
        <v>166</v>
      </c>
      <c r="G20" s="39" t="s">
        <v>38</v>
      </c>
      <c r="H20" s="13">
        <v>0</v>
      </c>
      <c r="I20" s="13">
        <v>0</v>
      </c>
      <c r="J20" s="13">
        <v>0</v>
      </c>
      <c r="K20" s="13">
        <v>0</v>
      </c>
      <c r="L20" s="13">
        <v>100</v>
      </c>
      <c r="M20" s="13">
        <v>0</v>
      </c>
      <c r="N20" s="13">
        <v>0</v>
      </c>
      <c r="O20" s="13">
        <v>0</v>
      </c>
      <c r="P20" s="17">
        <v>100</v>
      </c>
      <c r="Q20" s="17" t="s">
        <v>226</v>
      </c>
      <c r="R20" s="13"/>
    </row>
    <row r="21" spans="1:18" s="27" customFormat="1" ht="15.75">
      <c r="A21" s="21">
        <v>16</v>
      </c>
      <c r="B21" s="39" t="s">
        <v>168</v>
      </c>
      <c r="C21" s="46" t="s">
        <v>70</v>
      </c>
      <c r="D21" s="41" t="s">
        <v>73</v>
      </c>
      <c r="E21" s="42">
        <v>11</v>
      </c>
      <c r="F21" s="39" t="s">
        <v>64</v>
      </c>
      <c r="G21" s="39" t="s">
        <v>38</v>
      </c>
      <c r="H21" s="13">
        <v>100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7">
        <v>100</v>
      </c>
      <c r="Q21" s="17" t="s">
        <v>230</v>
      </c>
      <c r="R21" s="13"/>
    </row>
    <row r="22" spans="1:18" s="27" customFormat="1" ht="15.75">
      <c r="A22" s="21">
        <v>17</v>
      </c>
      <c r="B22" s="39" t="s">
        <v>170</v>
      </c>
      <c r="C22" s="46" t="s">
        <v>141</v>
      </c>
      <c r="D22" s="41" t="s">
        <v>58</v>
      </c>
      <c r="E22" s="42">
        <v>11</v>
      </c>
      <c r="F22" s="39" t="s">
        <v>171</v>
      </c>
      <c r="G22" s="39" t="s">
        <v>38</v>
      </c>
      <c r="H22" s="13" t="s">
        <v>229</v>
      </c>
      <c r="I22" s="13"/>
      <c r="J22" s="13"/>
      <c r="K22" s="13"/>
      <c r="L22" s="13"/>
      <c r="M22" s="13"/>
      <c r="N22" s="13"/>
      <c r="O22" s="13"/>
      <c r="P22" s="17"/>
      <c r="Q22" s="17"/>
      <c r="R22" s="13"/>
    </row>
    <row r="23" spans="1:18" ht="17.100000000000001" customHeight="1">
      <c r="A23" s="23"/>
      <c r="B23" s="15"/>
      <c r="C23" s="15"/>
      <c r="D23" s="28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ht="17.100000000000001" customHeight="1">
      <c r="A24" s="23"/>
      <c r="B24" s="15" t="s">
        <v>7</v>
      </c>
      <c r="C24" s="15"/>
      <c r="D24" s="93" t="s">
        <v>18</v>
      </c>
      <c r="E24" s="93"/>
      <c r="F24" s="9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ht="21" customHeight="1">
      <c r="A25" s="23"/>
      <c r="B25" s="15" t="s">
        <v>17</v>
      </c>
      <c r="C25" s="15"/>
      <c r="D25" s="28" t="s">
        <v>19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ht="17.100000000000001" customHeight="1">
      <c r="A26" s="23"/>
      <c r="B26" s="15"/>
      <c r="C26" s="15"/>
      <c r="D26" s="28" t="s">
        <v>20</v>
      </c>
      <c r="E26" s="15"/>
      <c r="F26" s="25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ht="17.100000000000001" customHeight="1">
      <c r="D27" s="35" t="s">
        <v>21</v>
      </c>
      <c r="E27" s="15"/>
      <c r="F27" s="15"/>
    </row>
    <row r="28" spans="1:18" ht="17.100000000000001" customHeight="1">
      <c r="D28" s="35"/>
      <c r="E28" s="35"/>
      <c r="F28" s="35"/>
    </row>
    <row r="29" spans="1:18" ht="17.100000000000001" customHeight="1">
      <c r="E29" s="24"/>
      <c r="F29" s="24"/>
    </row>
    <row r="36" spans="19:37" ht="79.150000000000006" customHeight="1">
      <c r="S36" s="79" t="s">
        <v>202</v>
      </c>
      <c r="T36" s="80" t="s">
        <v>203</v>
      </c>
      <c r="U36" s="81" t="s">
        <v>204</v>
      </c>
      <c r="V36" s="79" t="s">
        <v>205</v>
      </c>
      <c r="W36" s="79" t="s">
        <v>206</v>
      </c>
      <c r="X36" s="79" t="s">
        <v>207</v>
      </c>
      <c r="Y36" s="79" t="s">
        <v>208</v>
      </c>
      <c r="Z36" s="79" t="s">
        <v>209</v>
      </c>
      <c r="AA36" s="79" t="s">
        <v>210</v>
      </c>
      <c r="AB36" s="77" t="s">
        <v>211</v>
      </c>
      <c r="AC36" s="77" t="s">
        <v>212</v>
      </c>
      <c r="AD36" s="77" t="s">
        <v>213</v>
      </c>
      <c r="AE36" s="77" t="s">
        <v>214</v>
      </c>
      <c r="AF36" s="77" t="s">
        <v>215</v>
      </c>
      <c r="AG36" s="77" t="s">
        <v>216</v>
      </c>
      <c r="AH36" s="77" t="s">
        <v>217</v>
      </c>
      <c r="AI36" s="77" t="s">
        <v>218</v>
      </c>
      <c r="AJ36" s="77" t="s">
        <v>219</v>
      </c>
      <c r="AK36" s="77" t="s">
        <v>220</v>
      </c>
    </row>
    <row r="37" spans="19:37" ht="17.100000000000001" customHeight="1">
      <c r="S37" s="66" t="s">
        <v>131</v>
      </c>
      <c r="T37" s="64" t="str">
        <f t="shared" ref="T37:T53" si="0">CONCATENATE(V37," ",W37, " (",Y37," кл. ",Z37,")")</f>
        <v>Попадыч Артем  (11 кл. МБОУ «Гимназия № 42»)</v>
      </c>
      <c r="U37" s="65" t="s">
        <v>130</v>
      </c>
      <c r="V37" s="66" t="s">
        <v>51</v>
      </c>
      <c r="W37" s="66" t="s">
        <v>132</v>
      </c>
      <c r="X37" s="66" t="s">
        <v>52</v>
      </c>
      <c r="Y37" s="66">
        <v>11</v>
      </c>
      <c r="Z37" s="66" t="s">
        <v>37</v>
      </c>
      <c r="AA37" s="66" t="s">
        <v>38</v>
      </c>
      <c r="AB37" s="77">
        <v>100</v>
      </c>
      <c r="AC37" s="77">
        <v>100</v>
      </c>
      <c r="AD37" s="77">
        <v>100</v>
      </c>
      <c r="AE37" s="77">
        <v>100</v>
      </c>
      <c r="AF37" s="77">
        <v>100</v>
      </c>
      <c r="AG37" s="77">
        <v>100</v>
      </c>
      <c r="AH37" s="77">
        <v>50</v>
      </c>
      <c r="AI37" s="77"/>
      <c r="AJ37" s="77">
        <v>4</v>
      </c>
      <c r="AK37" s="77">
        <v>750</v>
      </c>
    </row>
    <row r="38" spans="19:37" ht="17.100000000000001" customHeight="1">
      <c r="S38" s="63" t="s">
        <v>133</v>
      </c>
      <c r="T38" s="61" t="str">
        <f t="shared" si="0"/>
        <v>Косса Николай (11 кл. МБОУ «Гимназия № 42»)</v>
      </c>
      <c r="U38" s="62" t="s">
        <v>130</v>
      </c>
      <c r="V38" s="63" t="s">
        <v>59</v>
      </c>
      <c r="W38" s="63" t="s">
        <v>60</v>
      </c>
      <c r="X38" s="63" t="s">
        <v>41</v>
      </c>
      <c r="Y38" s="63">
        <v>11</v>
      </c>
      <c r="Z38" s="63" t="s">
        <v>37</v>
      </c>
      <c r="AA38" s="63" t="s">
        <v>38</v>
      </c>
      <c r="AB38" s="76">
        <v>100</v>
      </c>
      <c r="AC38" s="76">
        <v>100</v>
      </c>
      <c r="AD38" s="76">
        <v>100</v>
      </c>
      <c r="AE38" s="76">
        <v>10</v>
      </c>
      <c r="AF38" s="76">
        <v>100</v>
      </c>
      <c r="AG38" s="76">
        <v>100</v>
      </c>
      <c r="AH38" s="76">
        <v>100</v>
      </c>
      <c r="AI38" s="76">
        <v>53</v>
      </c>
      <c r="AJ38" s="76">
        <v>6</v>
      </c>
      <c r="AK38" s="76">
        <v>663</v>
      </c>
    </row>
    <row r="39" spans="19:37" ht="17.100000000000001" customHeight="1">
      <c r="S39" s="66" t="s">
        <v>134</v>
      </c>
      <c r="T39" s="64" t="str">
        <f t="shared" si="0"/>
        <v>Денисов Никита (11 кл. МБОУ «Гимназия № 42»)</v>
      </c>
      <c r="U39" s="65" t="s">
        <v>130</v>
      </c>
      <c r="V39" s="66" t="s">
        <v>56</v>
      </c>
      <c r="W39" s="66" t="s">
        <v>57</v>
      </c>
      <c r="X39" s="66" t="s">
        <v>58</v>
      </c>
      <c r="Y39" s="66">
        <v>11</v>
      </c>
      <c r="Z39" s="66" t="s">
        <v>37</v>
      </c>
      <c r="AA39" s="66" t="s">
        <v>38</v>
      </c>
      <c r="AB39" s="76">
        <v>100</v>
      </c>
      <c r="AC39" s="76">
        <v>100</v>
      </c>
      <c r="AD39" s="76">
        <v>100</v>
      </c>
      <c r="AE39" s="76">
        <v>10</v>
      </c>
      <c r="AF39" s="76">
        <v>100</v>
      </c>
      <c r="AG39" s="76">
        <v>63</v>
      </c>
      <c r="AH39" s="76">
        <v>100</v>
      </c>
      <c r="AI39" s="76">
        <v>23</v>
      </c>
      <c r="AJ39" s="76">
        <v>5</v>
      </c>
      <c r="AK39" s="76">
        <v>596</v>
      </c>
    </row>
    <row r="40" spans="19:37" ht="17.100000000000001" customHeight="1">
      <c r="S40" s="63" t="s">
        <v>129</v>
      </c>
      <c r="T40" s="61" t="str">
        <f t="shared" si="0"/>
        <v>Еремеев Дмитрий (11 кл. МБОУ «Гимназия № 42»)</v>
      </c>
      <c r="U40" s="62" t="s">
        <v>130</v>
      </c>
      <c r="V40" s="63" t="s">
        <v>61</v>
      </c>
      <c r="W40" s="63" t="s">
        <v>62</v>
      </c>
      <c r="X40" s="63" t="s">
        <v>63</v>
      </c>
      <c r="Y40" s="63">
        <v>11</v>
      </c>
      <c r="Z40" s="63" t="s">
        <v>37</v>
      </c>
      <c r="AA40" s="63" t="s">
        <v>38</v>
      </c>
      <c r="AB40" s="76">
        <v>100</v>
      </c>
      <c r="AC40" s="76">
        <v>100</v>
      </c>
      <c r="AD40" s="76">
        <v>70</v>
      </c>
      <c r="AE40" s="76">
        <v>10</v>
      </c>
      <c r="AF40" s="76">
        <v>100</v>
      </c>
      <c r="AG40" s="76">
        <v>63</v>
      </c>
      <c r="AH40" s="76">
        <v>100</v>
      </c>
      <c r="AI40" s="76">
        <v>53</v>
      </c>
      <c r="AJ40" s="76">
        <v>4</v>
      </c>
      <c r="AK40" s="76">
        <v>596</v>
      </c>
    </row>
    <row r="41" spans="19:37" ht="17.100000000000001" customHeight="1">
      <c r="S41" s="63" t="s">
        <v>135</v>
      </c>
      <c r="T41" s="61" t="str">
        <f t="shared" si="0"/>
        <v>Межинский Степан (11 кл. МБОУ «Гимназия № 42»)</v>
      </c>
      <c r="U41" s="62" t="s">
        <v>130</v>
      </c>
      <c r="V41" s="63" t="s">
        <v>53</v>
      </c>
      <c r="W41" s="63" t="s">
        <v>54</v>
      </c>
      <c r="X41" s="63" t="s">
        <v>136</v>
      </c>
      <c r="Y41" s="63">
        <v>11</v>
      </c>
      <c r="Z41" s="63" t="s">
        <v>37</v>
      </c>
      <c r="AA41" s="63" t="s">
        <v>38</v>
      </c>
      <c r="AB41" s="76">
        <v>100</v>
      </c>
      <c r="AC41" s="76">
        <v>100</v>
      </c>
      <c r="AD41" s="76">
        <v>54</v>
      </c>
      <c r="AE41" s="76">
        <v>0</v>
      </c>
      <c r="AF41" s="76">
        <v>100</v>
      </c>
      <c r="AG41" s="76">
        <v>48</v>
      </c>
      <c r="AH41" s="76">
        <v>100</v>
      </c>
      <c r="AI41" s="76">
        <v>23</v>
      </c>
      <c r="AJ41" s="76">
        <v>4</v>
      </c>
      <c r="AK41" s="76">
        <v>525</v>
      </c>
    </row>
    <row r="42" spans="19:37" ht="17.100000000000001" customHeight="1">
      <c r="S42" s="66" t="s">
        <v>159</v>
      </c>
      <c r="T42" s="64" t="str">
        <f t="shared" si="0"/>
        <v>Тамплон Андрей (11 кл. МБОУ «Лицей № 124)</v>
      </c>
      <c r="U42" s="65" t="s">
        <v>130</v>
      </c>
      <c r="V42" s="66" t="s">
        <v>160</v>
      </c>
      <c r="W42" s="66" t="s">
        <v>43</v>
      </c>
      <c r="X42" s="66" t="s">
        <v>36</v>
      </c>
      <c r="Y42" s="66">
        <v>11</v>
      </c>
      <c r="Z42" s="66" t="s">
        <v>161</v>
      </c>
      <c r="AA42" s="66" t="s">
        <v>38</v>
      </c>
      <c r="AB42" s="76">
        <v>100</v>
      </c>
      <c r="AC42" s="76">
        <v>36</v>
      </c>
      <c r="AD42" s="76">
        <v>22</v>
      </c>
      <c r="AE42" s="76"/>
      <c r="AF42" s="76">
        <v>100</v>
      </c>
      <c r="AG42" s="76">
        <v>63</v>
      </c>
      <c r="AH42" s="76">
        <v>18</v>
      </c>
      <c r="AI42" s="76"/>
      <c r="AJ42" s="76">
        <v>2</v>
      </c>
      <c r="AK42" s="76">
        <v>339</v>
      </c>
    </row>
    <row r="43" spans="19:37" ht="17.100000000000001" customHeight="1">
      <c r="S43" s="63" t="s">
        <v>146</v>
      </c>
      <c r="T43" s="61" t="str">
        <f t="shared" si="0"/>
        <v>Янин Александр (11 кл. МБОУ «СОШ № 1»)</v>
      </c>
      <c r="U43" s="62" t="s">
        <v>130</v>
      </c>
      <c r="V43" s="63" t="s">
        <v>66</v>
      </c>
      <c r="W43" s="63" t="s">
        <v>67</v>
      </c>
      <c r="X43" s="63" t="s">
        <v>50</v>
      </c>
      <c r="Y43" s="63">
        <v>11</v>
      </c>
      <c r="Z43" s="63" t="s">
        <v>147</v>
      </c>
      <c r="AA43" s="63" t="s">
        <v>68</v>
      </c>
      <c r="AB43" s="76">
        <v>100</v>
      </c>
      <c r="AC43" s="76"/>
      <c r="AD43" s="76">
        <v>22</v>
      </c>
      <c r="AE43" s="76"/>
      <c r="AF43" s="76">
        <v>100</v>
      </c>
      <c r="AG43" s="76">
        <v>63</v>
      </c>
      <c r="AH43" s="76">
        <v>51</v>
      </c>
      <c r="AI43" s="76">
        <v>0</v>
      </c>
      <c r="AJ43" s="76">
        <v>2</v>
      </c>
      <c r="AK43" s="76">
        <v>336</v>
      </c>
    </row>
    <row r="44" spans="19:37" ht="17.100000000000001" customHeight="1">
      <c r="S44" s="63" t="s">
        <v>139</v>
      </c>
      <c r="T44" s="61" t="str">
        <f t="shared" si="0"/>
        <v>Локтев Сергей (11 кл. МБОУ «Лицей» № 129»)</v>
      </c>
      <c r="U44" s="62" t="s">
        <v>130</v>
      </c>
      <c r="V44" s="63" t="s">
        <v>140</v>
      </c>
      <c r="W44" s="63" t="s">
        <v>141</v>
      </c>
      <c r="X44" s="63" t="s">
        <v>50</v>
      </c>
      <c r="Y44" s="63">
        <v>11</v>
      </c>
      <c r="Z44" s="63" t="s">
        <v>142</v>
      </c>
      <c r="AA44" s="63" t="s">
        <v>38</v>
      </c>
      <c r="AB44" s="76">
        <v>100</v>
      </c>
      <c r="AC44" s="76">
        <v>36</v>
      </c>
      <c r="AD44" s="76">
        <v>0</v>
      </c>
      <c r="AE44" s="76"/>
      <c r="AF44" s="76">
        <v>100</v>
      </c>
      <c r="AG44" s="76">
        <v>41</v>
      </c>
      <c r="AH44" s="76"/>
      <c r="AI44" s="76"/>
      <c r="AJ44" s="76">
        <v>2</v>
      </c>
      <c r="AK44" s="76">
        <v>277</v>
      </c>
    </row>
    <row r="45" spans="19:37" ht="17.100000000000001" customHeight="1">
      <c r="S45" s="66" t="s">
        <v>137</v>
      </c>
      <c r="T45" s="64" t="str">
        <f t="shared" si="0"/>
        <v>Степанов Максим (11 кл. МБОУ «Гимназия № 42»)</v>
      </c>
      <c r="U45" s="65" t="s">
        <v>130</v>
      </c>
      <c r="V45" s="66" t="s">
        <v>138</v>
      </c>
      <c r="W45" s="66" t="s">
        <v>69</v>
      </c>
      <c r="X45" s="66" t="s">
        <v>36</v>
      </c>
      <c r="Y45" s="66">
        <v>11</v>
      </c>
      <c r="Z45" s="66" t="s">
        <v>37</v>
      </c>
      <c r="AA45" s="66" t="s">
        <v>38</v>
      </c>
      <c r="AB45" s="76">
        <v>60</v>
      </c>
      <c r="AC45" s="76">
        <v>0</v>
      </c>
      <c r="AD45" s="76">
        <v>32</v>
      </c>
      <c r="AE45" s="76"/>
      <c r="AF45" s="76">
        <v>100</v>
      </c>
      <c r="AG45" s="76">
        <v>63</v>
      </c>
      <c r="AH45" s="76">
        <v>18</v>
      </c>
      <c r="AI45" s="76"/>
      <c r="AJ45" s="76">
        <v>1</v>
      </c>
      <c r="AK45" s="76">
        <v>273</v>
      </c>
    </row>
    <row r="46" spans="19:37" ht="17.100000000000001" customHeight="1">
      <c r="S46" s="63" t="s">
        <v>158</v>
      </c>
      <c r="T46" s="61" t="str">
        <f t="shared" si="0"/>
        <v>Казанин Михаил (11 кл. КГБОУ «Бийский лицей-интернат Алтайского края»)</v>
      </c>
      <c r="U46" s="62" t="s">
        <v>130</v>
      </c>
      <c r="V46" s="63" t="s">
        <v>65</v>
      </c>
      <c r="W46" s="63" t="s">
        <v>35</v>
      </c>
      <c r="X46" s="63" t="s">
        <v>36</v>
      </c>
      <c r="Y46" s="63">
        <v>11</v>
      </c>
      <c r="Z46" s="63" t="s">
        <v>45</v>
      </c>
      <c r="AA46" s="63" t="s">
        <v>46</v>
      </c>
      <c r="AB46" s="76">
        <v>100</v>
      </c>
      <c r="AC46" s="76">
        <v>0</v>
      </c>
      <c r="AD46" s="76">
        <v>32</v>
      </c>
      <c r="AE46" s="76"/>
      <c r="AF46" s="76">
        <v>100</v>
      </c>
      <c r="AG46" s="76">
        <v>21</v>
      </c>
      <c r="AH46" s="76">
        <v>18</v>
      </c>
      <c r="AI46" s="76"/>
      <c r="AJ46" s="76">
        <v>2</v>
      </c>
      <c r="AK46" s="76">
        <v>271</v>
      </c>
    </row>
    <row r="47" spans="19:37" ht="17.100000000000001" customHeight="1">
      <c r="S47" s="63" t="s">
        <v>151</v>
      </c>
      <c r="T47" s="61" t="str">
        <f t="shared" si="0"/>
        <v>Зеленцова Ирина  (11 кл. МБОУ «Гимназия № 42»)</v>
      </c>
      <c r="U47" s="62" t="s">
        <v>130</v>
      </c>
      <c r="V47" s="63" t="s">
        <v>152</v>
      </c>
      <c r="W47" s="63" t="s">
        <v>153</v>
      </c>
      <c r="X47" s="63" t="s">
        <v>154</v>
      </c>
      <c r="Y47" s="63">
        <v>11</v>
      </c>
      <c r="Z47" s="63" t="s">
        <v>37</v>
      </c>
      <c r="AA47" s="63" t="s">
        <v>38</v>
      </c>
      <c r="AB47" s="76">
        <v>60</v>
      </c>
      <c r="AC47" s="76">
        <v>5</v>
      </c>
      <c r="AD47" s="76">
        <v>54</v>
      </c>
      <c r="AE47" s="76"/>
      <c r="AF47" s="76">
        <v>100</v>
      </c>
      <c r="AG47" s="76">
        <v>0</v>
      </c>
      <c r="AH47" s="76">
        <v>18</v>
      </c>
      <c r="AI47" s="76"/>
      <c r="AJ47" s="76">
        <v>1</v>
      </c>
      <c r="AK47" s="76">
        <v>237</v>
      </c>
    </row>
    <row r="48" spans="19:37" ht="17.100000000000001" customHeight="1">
      <c r="S48" s="66" t="s">
        <v>148</v>
      </c>
      <c r="T48" s="64" t="str">
        <f t="shared" si="0"/>
        <v>Тарасов Дмитрий (11 кл. КГБОУ «Бийский лицей-интернат Алтайского края»)</v>
      </c>
      <c r="U48" s="65" t="s">
        <v>130</v>
      </c>
      <c r="V48" s="66" t="s">
        <v>149</v>
      </c>
      <c r="W48" s="66" t="s">
        <v>62</v>
      </c>
      <c r="X48" s="66" t="s">
        <v>150</v>
      </c>
      <c r="Y48" s="66">
        <v>11</v>
      </c>
      <c r="Z48" s="66" t="s">
        <v>45</v>
      </c>
      <c r="AA48" s="66" t="s">
        <v>46</v>
      </c>
      <c r="AB48" s="76">
        <v>0</v>
      </c>
      <c r="AC48" s="76">
        <v>0</v>
      </c>
      <c r="AD48" s="76">
        <v>22</v>
      </c>
      <c r="AE48" s="76"/>
      <c r="AF48" s="76">
        <v>100</v>
      </c>
      <c r="AG48" s="76">
        <v>41</v>
      </c>
      <c r="AH48" s="76">
        <v>18</v>
      </c>
      <c r="AI48" s="76"/>
      <c r="AJ48" s="76">
        <v>1</v>
      </c>
      <c r="AK48" s="76">
        <v>181</v>
      </c>
    </row>
    <row r="49" spans="19:37" ht="17.100000000000001" customHeight="1">
      <c r="S49" s="66" t="s">
        <v>155</v>
      </c>
      <c r="T49" s="64" t="str">
        <f t="shared" si="0"/>
        <v>Афанасьев Максим (11 кл. МБОУ «Лицей № 124»)</v>
      </c>
      <c r="U49" s="65" t="s">
        <v>130</v>
      </c>
      <c r="V49" s="66" t="s">
        <v>156</v>
      </c>
      <c r="W49" s="66" t="s">
        <v>69</v>
      </c>
      <c r="X49" s="66" t="s">
        <v>157</v>
      </c>
      <c r="Y49" s="66">
        <v>11</v>
      </c>
      <c r="Z49" s="66" t="s">
        <v>71</v>
      </c>
      <c r="AA49" s="66" t="s">
        <v>38</v>
      </c>
      <c r="AB49" s="76">
        <v>0</v>
      </c>
      <c r="AC49" s="76">
        <v>0</v>
      </c>
      <c r="AD49" s="76"/>
      <c r="AE49" s="76"/>
      <c r="AF49" s="76">
        <v>100</v>
      </c>
      <c r="AG49" s="76">
        <v>0</v>
      </c>
      <c r="AH49" s="76">
        <v>33</v>
      </c>
      <c r="AI49" s="76">
        <v>0</v>
      </c>
      <c r="AJ49" s="76">
        <v>1</v>
      </c>
      <c r="AK49" s="76">
        <v>133</v>
      </c>
    </row>
    <row r="50" spans="19:37" ht="17.100000000000001" customHeight="1">
      <c r="S50" s="66" t="s">
        <v>143</v>
      </c>
      <c r="T50" s="64" t="str">
        <f t="shared" si="0"/>
        <v>Трофимова Кристина (11 кл. МБОУ «Гимназия № 42»)</v>
      </c>
      <c r="U50" s="65" t="s">
        <v>130</v>
      </c>
      <c r="V50" s="66" t="s">
        <v>144</v>
      </c>
      <c r="W50" s="66" t="s">
        <v>145</v>
      </c>
      <c r="X50" s="66" t="s">
        <v>48</v>
      </c>
      <c r="Y50" s="66">
        <v>11</v>
      </c>
      <c r="Z50" s="66" t="s">
        <v>37</v>
      </c>
      <c r="AA50" s="66" t="s">
        <v>38</v>
      </c>
      <c r="AB50" s="76"/>
      <c r="AC50" s="76"/>
      <c r="AD50" s="76"/>
      <c r="AE50" s="76"/>
      <c r="AF50" s="76">
        <v>100</v>
      </c>
      <c r="AG50" s="76">
        <v>21</v>
      </c>
      <c r="AH50" s="76">
        <v>0</v>
      </c>
      <c r="AI50" s="76"/>
      <c r="AJ50" s="76">
        <v>1</v>
      </c>
      <c r="AK50" s="76">
        <v>121</v>
      </c>
    </row>
    <row r="51" spans="19:37" ht="17.100000000000001" customHeight="1">
      <c r="S51" s="63" t="s">
        <v>162</v>
      </c>
      <c r="T51" s="61" t="str">
        <f t="shared" si="0"/>
        <v>Изотов Андрей  (11 кл. МБОУ «Гимназия № 123»)</v>
      </c>
      <c r="U51" s="62" t="s">
        <v>130</v>
      </c>
      <c r="V51" s="63" t="s">
        <v>163</v>
      </c>
      <c r="W51" s="63" t="s">
        <v>164</v>
      </c>
      <c r="X51" s="63" t="s">
        <v>165</v>
      </c>
      <c r="Y51" s="63">
        <v>11</v>
      </c>
      <c r="Z51" s="63" t="s">
        <v>166</v>
      </c>
      <c r="AA51" s="63" t="s">
        <v>38</v>
      </c>
      <c r="AB51" s="76">
        <v>0</v>
      </c>
      <c r="AC51" s="76"/>
      <c r="AD51" s="76"/>
      <c r="AE51" s="76"/>
      <c r="AF51" s="76">
        <v>100</v>
      </c>
      <c r="AG51" s="76"/>
      <c r="AH51" s="76"/>
      <c r="AI51" s="76"/>
      <c r="AJ51" s="76">
        <v>1</v>
      </c>
      <c r="AK51" s="76">
        <v>100</v>
      </c>
    </row>
    <row r="52" spans="19:37" ht="17.100000000000001" customHeight="1">
      <c r="S52" s="66" t="s">
        <v>167</v>
      </c>
      <c r="T52" s="64" t="str">
        <f t="shared" si="0"/>
        <v>Небылицын Павел (11 кл. МБОУ «Гимназия № 22»)</v>
      </c>
      <c r="U52" s="65" t="s">
        <v>130</v>
      </c>
      <c r="V52" s="66" t="s">
        <v>168</v>
      </c>
      <c r="W52" s="66" t="s">
        <v>70</v>
      </c>
      <c r="X52" s="66" t="s">
        <v>73</v>
      </c>
      <c r="Y52" s="66">
        <v>11</v>
      </c>
      <c r="Z52" s="66" t="s">
        <v>64</v>
      </c>
      <c r="AA52" s="66" t="s">
        <v>38</v>
      </c>
      <c r="AB52" s="76">
        <v>100</v>
      </c>
      <c r="AC52" s="76"/>
      <c r="AD52" s="76"/>
      <c r="AE52" s="76"/>
      <c r="AF52" s="76"/>
      <c r="AG52" s="76"/>
      <c r="AH52" s="76"/>
      <c r="AI52" s="76"/>
      <c r="AJ52" s="76">
        <v>1</v>
      </c>
      <c r="AK52" s="76">
        <v>100</v>
      </c>
    </row>
    <row r="53" spans="19:37" ht="17.100000000000001" customHeight="1">
      <c r="S53" s="67" t="s">
        <v>169</v>
      </c>
      <c r="T53" s="68" t="str">
        <f t="shared" si="0"/>
        <v>Русаков Сергей (11 кл. МБОУ«Гимназия № 123»)</v>
      </c>
      <c r="U53" s="69" t="s">
        <v>130</v>
      </c>
      <c r="V53" s="67" t="s">
        <v>170</v>
      </c>
      <c r="W53" s="67" t="s">
        <v>141</v>
      </c>
      <c r="X53" s="67" t="s">
        <v>58</v>
      </c>
      <c r="Y53" s="67">
        <v>11</v>
      </c>
      <c r="Z53" s="67" t="s">
        <v>171</v>
      </c>
      <c r="AA53" s="67" t="s">
        <v>38</v>
      </c>
      <c r="AB53" s="78"/>
      <c r="AC53" s="78"/>
      <c r="AD53" s="78"/>
      <c r="AE53" s="78"/>
      <c r="AF53" s="78"/>
      <c r="AG53" s="78"/>
      <c r="AH53" s="78"/>
      <c r="AI53" s="78"/>
      <c r="AJ53" s="78">
        <v>0</v>
      </c>
      <c r="AK53" s="78">
        <v>0</v>
      </c>
    </row>
  </sheetData>
  <sortState ref="A6:G27">
    <sortCondition ref="A6:A27"/>
  </sortState>
  <mergeCells count="14">
    <mergeCell ref="P4:P5"/>
    <mergeCell ref="Q4:Q5"/>
    <mergeCell ref="R4:R5"/>
    <mergeCell ref="D24:F24"/>
    <mergeCell ref="A3:D3"/>
    <mergeCell ref="H3:K3"/>
    <mergeCell ref="A4:A5"/>
    <mergeCell ref="B4:B5"/>
    <mergeCell ref="C4:C5"/>
    <mergeCell ref="D4:D5"/>
    <mergeCell ref="E4:E5"/>
    <mergeCell ref="F4:F5"/>
    <mergeCell ref="G4:G5"/>
    <mergeCell ref="H4:O4"/>
  </mergeCells>
  <pageMargins left="0.7" right="0.7" top="0.75" bottom="0.75" header="0.3" footer="0.3"/>
  <pageSetup paperSize="9" scale="7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2:R40"/>
  <sheetViews>
    <sheetView workbookViewId="0">
      <selection activeCell="R6" sqref="R6"/>
    </sheetView>
  </sheetViews>
  <sheetFormatPr defaultRowHeight="15"/>
  <cols>
    <col min="1" max="1" width="6.7109375" bestFit="1" customWidth="1"/>
    <col min="2" max="2" width="70.5703125" bestFit="1" customWidth="1"/>
    <col min="3" max="6" width="4.140625" customWidth="1"/>
    <col min="7" max="7" width="4.5703125" customWidth="1"/>
    <col min="8" max="10" width="4.140625" customWidth="1"/>
    <col min="11" max="11" width="8.28515625" bestFit="1" customWidth="1"/>
    <col min="12" max="12" width="6.5703125" bestFit="1" customWidth="1"/>
  </cols>
  <sheetData>
    <row r="2" spans="1:18">
      <c r="A2" s="33" t="s">
        <v>22</v>
      </c>
      <c r="B2" s="34" t="s">
        <v>23</v>
      </c>
      <c r="C2" s="33" t="s">
        <v>24</v>
      </c>
      <c r="D2" s="33" t="s">
        <v>25</v>
      </c>
      <c r="E2" s="33" t="s">
        <v>26</v>
      </c>
      <c r="F2" s="33" t="s">
        <v>27</v>
      </c>
      <c r="G2" s="33" t="s">
        <v>28</v>
      </c>
      <c r="H2" s="33" t="s">
        <v>29</v>
      </c>
      <c r="I2" s="33" t="s">
        <v>30</v>
      </c>
      <c r="J2" s="33" t="s">
        <v>31</v>
      </c>
      <c r="K2" s="33" t="s">
        <v>32</v>
      </c>
      <c r="L2" s="34" t="s">
        <v>33</v>
      </c>
    </row>
    <row r="3" spans="1:18">
      <c r="A3" s="52">
        <v>1</v>
      </c>
      <c r="B3" s="50" t="s">
        <v>91</v>
      </c>
      <c r="C3" s="51">
        <v>100</v>
      </c>
      <c r="D3" s="51">
        <v>100</v>
      </c>
      <c r="E3" s="52">
        <v>100</v>
      </c>
      <c r="F3" s="52">
        <v>10</v>
      </c>
      <c r="G3" s="51">
        <v>100</v>
      </c>
      <c r="H3" s="52">
        <v>100</v>
      </c>
      <c r="I3" s="52">
        <v>100</v>
      </c>
      <c r="J3" s="52">
        <v>53</v>
      </c>
      <c r="K3" s="52">
        <v>6</v>
      </c>
      <c r="L3" s="50">
        <v>663</v>
      </c>
      <c r="P3" t="s">
        <v>228</v>
      </c>
      <c r="Q3" s="60">
        <v>0.25</v>
      </c>
    </row>
    <row r="4" spans="1:18">
      <c r="A4" s="59">
        <v>43892</v>
      </c>
      <c r="B4" s="50" t="s">
        <v>92</v>
      </c>
      <c r="C4" s="51">
        <v>100</v>
      </c>
      <c r="D4" s="51">
        <v>100</v>
      </c>
      <c r="E4" s="52">
        <v>70</v>
      </c>
      <c r="F4" s="52">
        <v>10</v>
      </c>
      <c r="G4" s="51">
        <v>100</v>
      </c>
      <c r="H4" s="52">
        <v>63</v>
      </c>
      <c r="I4" s="52">
        <v>100</v>
      </c>
      <c r="J4" s="52">
        <v>53</v>
      </c>
      <c r="K4" s="52">
        <v>4</v>
      </c>
      <c r="L4" s="50">
        <v>596</v>
      </c>
      <c r="O4" t="s">
        <v>14</v>
      </c>
      <c r="P4">
        <v>17</v>
      </c>
      <c r="Q4">
        <f>P4*0.25</f>
        <v>4.25</v>
      </c>
      <c r="R4">
        <v>5</v>
      </c>
    </row>
    <row r="5" spans="1:18">
      <c r="A5" s="59">
        <v>43892</v>
      </c>
      <c r="B5" s="50" t="s">
        <v>93</v>
      </c>
      <c r="C5" s="51">
        <v>100</v>
      </c>
      <c r="D5" s="51">
        <v>100</v>
      </c>
      <c r="E5" s="52">
        <v>100</v>
      </c>
      <c r="F5" s="52">
        <v>10</v>
      </c>
      <c r="G5" s="51">
        <v>100</v>
      </c>
      <c r="H5" s="52">
        <v>63</v>
      </c>
      <c r="I5" s="52">
        <v>100</v>
      </c>
      <c r="J5" s="52">
        <v>23</v>
      </c>
      <c r="K5" s="52">
        <v>5</v>
      </c>
      <c r="L5" s="50">
        <v>596</v>
      </c>
      <c r="O5" t="s">
        <v>13</v>
      </c>
      <c r="P5">
        <v>8</v>
      </c>
      <c r="Q5">
        <f t="shared" ref="Q5:Q7" si="0">P5*0.25</f>
        <v>2</v>
      </c>
      <c r="R5">
        <v>2</v>
      </c>
    </row>
    <row r="6" spans="1:18">
      <c r="A6" s="52">
        <v>4</v>
      </c>
      <c r="B6" s="50" t="s">
        <v>94</v>
      </c>
      <c r="C6" s="51">
        <v>100</v>
      </c>
      <c r="D6" s="51">
        <v>100</v>
      </c>
      <c r="E6" s="52">
        <v>54</v>
      </c>
      <c r="F6" s="52">
        <v>30</v>
      </c>
      <c r="G6" s="51">
        <v>100</v>
      </c>
      <c r="H6" s="52">
        <v>63</v>
      </c>
      <c r="I6" s="52">
        <v>100</v>
      </c>
      <c r="J6" s="52">
        <v>23</v>
      </c>
      <c r="K6" s="52">
        <v>4</v>
      </c>
      <c r="L6" s="50">
        <v>570</v>
      </c>
      <c r="O6" t="s">
        <v>15</v>
      </c>
      <c r="P6">
        <v>7</v>
      </c>
      <c r="Q6">
        <f t="shared" si="0"/>
        <v>1.75</v>
      </c>
      <c r="R6">
        <v>2</v>
      </c>
    </row>
    <row r="7" spans="1:18">
      <c r="A7" s="52">
        <v>5</v>
      </c>
      <c r="B7" s="50" t="s">
        <v>95</v>
      </c>
      <c r="C7" s="51">
        <v>100</v>
      </c>
      <c r="D7" s="51">
        <v>100</v>
      </c>
      <c r="E7" s="52">
        <v>54</v>
      </c>
      <c r="F7" s="52"/>
      <c r="G7" s="51">
        <v>100</v>
      </c>
      <c r="H7" s="52">
        <v>100</v>
      </c>
      <c r="I7" s="52">
        <v>72</v>
      </c>
      <c r="J7" s="52">
        <v>23</v>
      </c>
      <c r="K7" s="52">
        <v>4</v>
      </c>
      <c r="L7" s="50">
        <v>549</v>
      </c>
      <c r="P7">
        <f>SUM(P4:P6)</f>
        <v>32</v>
      </c>
      <c r="Q7">
        <f t="shared" si="0"/>
        <v>8</v>
      </c>
      <c r="R7">
        <f>SUM(R4:R6)</f>
        <v>9</v>
      </c>
    </row>
    <row r="8" spans="1:18">
      <c r="A8" s="52">
        <v>6</v>
      </c>
      <c r="B8" s="50" t="s">
        <v>96</v>
      </c>
      <c r="C8" s="51">
        <v>100</v>
      </c>
      <c r="D8" s="51">
        <v>100</v>
      </c>
      <c r="E8" s="52">
        <v>54</v>
      </c>
      <c r="F8" s="52">
        <v>0</v>
      </c>
      <c r="G8" s="51">
        <v>100</v>
      </c>
      <c r="H8" s="52">
        <v>48</v>
      </c>
      <c r="I8" s="52">
        <v>100</v>
      </c>
      <c r="J8" s="52">
        <v>23</v>
      </c>
      <c r="K8" s="52">
        <v>4</v>
      </c>
      <c r="L8" s="50">
        <v>525</v>
      </c>
    </row>
    <row r="9" spans="1:18">
      <c r="A9" s="52">
        <v>7</v>
      </c>
      <c r="B9" s="50" t="s">
        <v>97</v>
      </c>
      <c r="C9" s="51">
        <v>100</v>
      </c>
      <c r="D9" s="52">
        <v>5</v>
      </c>
      <c r="E9" s="52">
        <v>100</v>
      </c>
      <c r="F9" s="52"/>
      <c r="G9" s="51">
        <v>100</v>
      </c>
      <c r="H9" s="52">
        <v>100</v>
      </c>
      <c r="I9" s="52">
        <v>18</v>
      </c>
      <c r="J9" s="52">
        <v>53</v>
      </c>
      <c r="K9" s="52">
        <v>4</v>
      </c>
      <c r="L9" s="50">
        <v>476</v>
      </c>
    </row>
    <row r="10" spans="1:18">
      <c r="A10" s="52">
        <v>8</v>
      </c>
      <c r="B10" s="50" t="s">
        <v>98</v>
      </c>
      <c r="C10" s="51">
        <v>100</v>
      </c>
      <c r="D10" s="52">
        <v>0</v>
      </c>
      <c r="E10" s="52">
        <v>22</v>
      </c>
      <c r="F10" s="52"/>
      <c r="G10" s="51">
        <v>100</v>
      </c>
      <c r="H10" s="52">
        <v>100</v>
      </c>
      <c r="I10" s="52">
        <v>100</v>
      </c>
      <c r="J10" s="52"/>
      <c r="K10" s="52">
        <v>4</v>
      </c>
      <c r="L10" s="50">
        <v>422</v>
      </c>
    </row>
    <row r="11" spans="1:18">
      <c r="A11" s="52">
        <v>9</v>
      </c>
      <c r="B11" s="50" t="s">
        <v>99</v>
      </c>
      <c r="C11" s="51">
        <v>100</v>
      </c>
      <c r="D11" s="51">
        <v>100</v>
      </c>
      <c r="E11" s="52">
        <v>100</v>
      </c>
      <c r="F11" s="52">
        <v>100</v>
      </c>
      <c r="G11" s="52"/>
      <c r="H11" s="52"/>
      <c r="I11" s="52"/>
      <c r="J11" s="52"/>
      <c r="K11" s="52">
        <v>4</v>
      </c>
      <c r="L11" s="50">
        <v>400</v>
      </c>
    </row>
    <row r="12" spans="1:18">
      <c r="A12" s="52">
        <v>10</v>
      </c>
      <c r="B12" s="50" t="s">
        <v>100</v>
      </c>
      <c r="C12" s="51">
        <v>100</v>
      </c>
      <c r="D12" s="52">
        <v>100</v>
      </c>
      <c r="E12" s="52">
        <v>22</v>
      </c>
      <c r="F12" s="52"/>
      <c r="G12" s="51">
        <v>100</v>
      </c>
      <c r="H12" s="52">
        <v>21</v>
      </c>
      <c r="I12" s="52">
        <v>31</v>
      </c>
      <c r="J12" s="52"/>
      <c r="K12" s="52">
        <v>3</v>
      </c>
      <c r="L12" s="50">
        <v>374</v>
      </c>
    </row>
    <row r="13" spans="1:18">
      <c r="A13" s="52">
        <v>11</v>
      </c>
      <c r="B13" s="50" t="s">
        <v>101</v>
      </c>
      <c r="C13" s="51">
        <v>100</v>
      </c>
      <c r="D13" s="52">
        <v>24</v>
      </c>
      <c r="E13" s="52">
        <v>32</v>
      </c>
      <c r="F13" s="52"/>
      <c r="G13" s="52">
        <v>100</v>
      </c>
      <c r="H13" s="52">
        <v>63</v>
      </c>
      <c r="I13" s="52">
        <v>33</v>
      </c>
      <c r="J13" s="52"/>
      <c r="K13" s="52">
        <v>2</v>
      </c>
      <c r="L13" s="50">
        <v>352</v>
      </c>
    </row>
    <row r="14" spans="1:18">
      <c r="A14" s="52">
        <v>12</v>
      </c>
      <c r="B14" s="50" t="s">
        <v>102</v>
      </c>
      <c r="C14" s="51">
        <v>100</v>
      </c>
      <c r="D14" s="52">
        <v>36</v>
      </c>
      <c r="E14" s="52">
        <v>22</v>
      </c>
      <c r="F14" s="52"/>
      <c r="G14" s="52">
        <v>100</v>
      </c>
      <c r="H14" s="52">
        <v>63</v>
      </c>
      <c r="I14" s="52">
        <v>18</v>
      </c>
      <c r="J14" s="52"/>
      <c r="K14" s="52">
        <v>2</v>
      </c>
      <c r="L14" s="50">
        <v>339</v>
      </c>
    </row>
    <row r="15" spans="1:18">
      <c r="A15" s="52">
        <v>13</v>
      </c>
      <c r="B15" s="50" t="s">
        <v>103</v>
      </c>
      <c r="C15" s="51">
        <v>100</v>
      </c>
      <c r="D15" s="52"/>
      <c r="E15" s="52">
        <v>22</v>
      </c>
      <c r="F15" s="52"/>
      <c r="G15" s="52">
        <v>100</v>
      </c>
      <c r="H15" s="52">
        <v>63</v>
      </c>
      <c r="I15" s="52">
        <v>51</v>
      </c>
      <c r="J15" s="52">
        <v>0</v>
      </c>
      <c r="K15" s="52">
        <v>2</v>
      </c>
      <c r="L15" s="50">
        <v>336</v>
      </c>
    </row>
    <row r="16" spans="1:18">
      <c r="A16" s="52">
        <v>14</v>
      </c>
      <c r="B16" s="50" t="s">
        <v>104</v>
      </c>
      <c r="C16" s="51">
        <v>100</v>
      </c>
      <c r="D16" s="52">
        <v>100</v>
      </c>
      <c r="E16" s="52"/>
      <c r="F16" s="52"/>
      <c r="G16" s="52">
        <v>100</v>
      </c>
      <c r="H16" s="52">
        <v>21</v>
      </c>
      <c r="I16" s="52">
        <v>13</v>
      </c>
      <c r="J16" s="52">
        <v>0</v>
      </c>
      <c r="K16" s="52">
        <v>3</v>
      </c>
      <c r="L16" s="50">
        <v>334</v>
      </c>
    </row>
    <row r="17" spans="1:12">
      <c r="A17" s="52">
        <v>15</v>
      </c>
      <c r="B17" s="50" t="s">
        <v>105</v>
      </c>
      <c r="C17" s="51">
        <v>100</v>
      </c>
      <c r="D17" s="52">
        <v>36</v>
      </c>
      <c r="E17" s="52">
        <v>0</v>
      </c>
      <c r="F17" s="52"/>
      <c r="G17" s="52">
        <v>100</v>
      </c>
      <c r="H17" s="52">
        <v>41</v>
      </c>
      <c r="I17" s="52"/>
      <c r="J17" s="52"/>
      <c r="K17" s="52">
        <v>2</v>
      </c>
      <c r="L17" s="50">
        <v>277</v>
      </c>
    </row>
    <row r="18" spans="1:12">
      <c r="A18" s="52">
        <v>16</v>
      </c>
      <c r="B18" s="50" t="s">
        <v>106</v>
      </c>
      <c r="C18" s="51">
        <v>60</v>
      </c>
      <c r="D18" s="52">
        <v>0</v>
      </c>
      <c r="E18" s="52">
        <v>32</v>
      </c>
      <c r="F18" s="52"/>
      <c r="G18" s="52">
        <v>100</v>
      </c>
      <c r="H18" s="52">
        <v>63</v>
      </c>
      <c r="I18" s="52">
        <v>18</v>
      </c>
      <c r="J18" s="52"/>
      <c r="K18" s="52">
        <v>1</v>
      </c>
      <c r="L18" s="50">
        <v>273</v>
      </c>
    </row>
    <row r="19" spans="1:12">
      <c r="A19" s="52">
        <v>17</v>
      </c>
      <c r="B19" s="50" t="s">
        <v>107</v>
      </c>
      <c r="C19" s="51">
        <v>100</v>
      </c>
      <c r="D19" s="52">
        <v>0</v>
      </c>
      <c r="E19" s="52">
        <v>32</v>
      </c>
      <c r="F19" s="52"/>
      <c r="G19" s="52">
        <v>100</v>
      </c>
      <c r="H19" s="52">
        <v>21</v>
      </c>
      <c r="I19" s="52">
        <v>18</v>
      </c>
      <c r="J19" s="52"/>
      <c r="K19" s="52">
        <v>2</v>
      </c>
      <c r="L19" s="50">
        <v>271</v>
      </c>
    </row>
    <row r="20" spans="1:12">
      <c r="A20" s="52">
        <v>18</v>
      </c>
      <c r="B20" s="50" t="s">
        <v>108</v>
      </c>
      <c r="C20" s="51">
        <v>100</v>
      </c>
      <c r="D20" s="52">
        <v>0</v>
      </c>
      <c r="E20" s="52">
        <v>22</v>
      </c>
      <c r="F20" s="52"/>
      <c r="G20" s="52">
        <v>100</v>
      </c>
      <c r="H20" s="52">
        <v>21</v>
      </c>
      <c r="I20" s="52">
        <v>13</v>
      </c>
      <c r="J20" s="52"/>
      <c r="K20" s="52">
        <v>2</v>
      </c>
      <c r="L20" s="50">
        <v>256</v>
      </c>
    </row>
    <row r="21" spans="1:12">
      <c r="A21" s="52">
        <v>19</v>
      </c>
      <c r="B21" s="50" t="s">
        <v>109</v>
      </c>
      <c r="C21" s="51">
        <v>100</v>
      </c>
      <c r="D21" s="52">
        <v>0</v>
      </c>
      <c r="E21" s="52">
        <v>22</v>
      </c>
      <c r="F21" s="52"/>
      <c r="G21" s="52">
        <v>100</v>
      </c>
      <c r="H21" s="52">
        <v>0</v>
      </c>
      <c r="I21" s="52">
        <v>31</v>
      </c>
      <c r="J21" s="52"/>
      <c r="K21" s="52">
        <v>2</v>
      </c>
      <c r="L21" s="50">
        <v>253</v>
      </c>
    </row>
    <row r="22" spans="1:12">
      <c r="A22" s="52">
        <v>20</v>
      </c>
      <c r="B22" s="50" t="s">
        <v>110</v>
      </c>
      <c r="C22" s="51">
        <v>100</v>
      </c>
      <c r="D22" s="52">
        <v>0</v>
      </c>
      <c r="E22" s="52">
        <v>22</v>
      </c>
      <c r="F22" s="52"/>
      <c r="G22" s="52">
        <v>100</v>
      </c>
      <c r="H22" s="52">
        <v>21</v>
      </c>
      <c r="I22" s="52">
        <v>0</v>
      </c>
      <c r="J22" s="52"/>
      <c r="K22" s="52">
        <v>2</v>
      </c>
      <c r="L22" s="50">
        <v>243</v>
      </c>
    </row>
    <row r="23" spans="1:12">
      <c r="A23" s="52">
        <v>21</v>
      </c>
      <c r="B23" s="50" t="s">
        <v>111</v>
      </c>
      <c r="C23" s="51">
        <v>60</v>
      </c>
      <c r="D23" s="52">
        <v>5</v>
      </c>
      <c r="E23" s="52">
        <v>54</v>
      </c>
      <c r="F23" s="52"/>
      <c r="G23" s="52">
        <v>100</v>
      </c>
      <c r="H23" s="52">
        <v>0</v>
      </c>
      <c r="I23" s="52">
        <v>18</v>
      </c>
      <c r="J23" s="52"/>
      <c r="K23" s="52">
        <v>1</v>
      </c>
      <c r="L23" s="50">
        <v>237</v>
      </c>
    </row>
    <row r="24" spans="1:12">
      <c r="A24" s="52">
        <v>22</v>
      </c>
      <c r="B24" s="50" t="s">
        <v>112</v>
      </c>
      <c r="C24" s="51">
        <v>30</v>
      </c>
      <c r="D24" s="52">
        <v>0</v>
      </c>
      <c r="E24" s="52">
        <v>22</v>
      </c>
      <c r="F24" s="52"/>
      <c r="G24" s="52">
        <v>100</v>
      </c>
      <c r="H24" s="52">
        <v>21</v>
      </c>
      <c r="I24" s="52">
        <v>13</v>
      </c>
      <c r="J24" s="52"/>
      <c r="K24" s="52">
        <v>1</v>
      </c>
      <c r="L24" s="50">
        <v>186</v>
      </c>
    </row>
    <row r="25" spans="1:12">
      <c r="A25" s="52">
        <v>23</v>
      </c>
      <c r="B25" s="50" t="s">
        <v>113</v>
      </c>
      <c r="C25" s="51">
        <v>0</v>
      </c>
      <c r="D25" s="52">
        <v>0</v>
      </c>
      <c r="E25" s="52">
        <v>22</v>
      </c>
      <c r="F25" s="52"/>
      <c r="G25" s="52">
        <v>100</v>
      </c>
      <c r="H25" s="52">
        <v>41</v>
      </c>
      <c r="I25" s="52">
        <v>18</v>
      </c>
      <c r="J25" s="52"/>
      <c r="K25" s="52">
        <v>1</v>
      </c>
      <c r="L25" s="50">
        <v>181</v>
      </c>
    </row>
    <row r="26" spans="1:12">
      <c r="A26" s="52">
        <v>24</v>
      </c>
      <c r="B26" s="50" t="s">
        <v>114</v>
      </c>
      <c r="C26" s="51">
        <v>60</v>
      </c>
      <c r="D26" s="52">
        <v>5</v>
      </c>
      <c r="E26" s="52"/>
      <c r="F26" s="52"/>
      <c r="G26" s="52">
        <v>100</v>
      </c>
      <c r="H26" s="52"/>
      <c r="I26" s="52">
        <v>13</v>
      </c>
      <c r="J26" s="52"/>
      <c r="K26" s="52">
        <v>1</v>
      </c>
      <c r="L26" s="50">
        <v>178</v>
      </c>
    </row>
    <row r="27" spans="1:12">
      <c r="A27" s="52">
        <v>25</v>
      </c>
      <c r="B27" s="50" t="s">
        <v>115</v>
      </c>
      <c r="C27" s="51">
        <v>100</v>
      </c>
      <c r="D27" s="52">
        <v>0</v>
      </c>
      <c r="E27" s="52">
        <v>22</v>
      </c>
      <c r="F27" s="52"/>
      <c r="G27" s="52">
        <v>40</v>
      </c>
      <c r="H27" s="52"/>
      <c r="I27" s="52"/>
      <c r="J27" s="52"/>
      <c r="K27" s="52">
        <v>1</v>
      </c>
      <c r="L27" s="50">
        <v>162</v>
      </c>
    </row>
    <row r="28" spans="1:12">
      <c r="A28" s="52">
        <v>26</v>
      </c>
      <c r="B28" s="50" t="s">
        <v>116</v>
      </c>
      <c r="C28" s="51">
        <v>0</v>
      </c>
      <c r="D28" s="52">
        <v>0</v>
      </c>
      <c r="E28" s="52"/>
      <c r="F28" s="52"/>
      <c r="G28" s="52">
        <v>100</v>
      </c>
      <c r="H28" s="52">
        <v>0</v>
      </c>
      <c r="I28" s="52">
        <v>33</v>
      </c>
      <c r="J28" s="52">
        <v>0</v>
      </c>
      <c r="K28" s="52">
        <v>1</v>
      </c>
      <c r="L28" s="50">
        <v>133</v>
      </c>
    </row>
    <row r="29" spans="1:12">
      <c r="A29" s="52">
        <v>27</v>
      </c>
      <c r="B29" s="50" t="s">
        <v>117</v>
      </c>
      <c r="C29" s="51"/>
      <c r="D29" s="52"/>
      <c r="E29" s="52"/>
      <c r="F29" s="52"/>
      <c r="G29" s="52">
        <v>100</v>
      </c>
      <c r="H29" s="52">
        <v>21</v>
      </c>
      <c r="I29" s="52">
        <v>0</v>
      </c>
      <c r="J29" s="52"/>
      <c r="K29" s="52">
        <v>1</v>
      </c>
      <c r="L29" s="50">
        <v>121</v>
      </c>
    </row>
    <row r="30" spans="1:12">
      <c r="A30" s="52" t="s">
        <v>118</v>
      </c>
      <c r="B30" s="50" t="s">
        <v>119</v>
      </c>
      <c r="C30" s="51">
        <v>0</v>
      </c>
      <c r="D30" s="52"/>
      <c r="E30" s="52"/>
      <c r="F30" s="52"/>
      <c r="G30" s="52">
        <v>100</v>
      </c>
      <c r="H30" s="52"/>
      <c r="I30" s="52"/>
      <c r="J30" s="52"/>
      <c r="K30" s="52">
        <v>1</v>
      </c>
      <c r="L30" s="50">
        <v>100</v>
      </c>
    </row>
    <row r="31" spans="1:12">
      <c r="A31" s="52" t="s">
        <v>118</v>
      </c>
      <c r="B31" s="50" t="s">
        <v>120</v>
      </c>
      <c r="C31" s="51">
        <v>100</v>
      </c>
      <c r="D31" s="52"/>
      <c r="E31" s="52"/>
      <c r="F31" s="52"/>
      <c r="G31" s="52"/>
      <c r="H31" s="52"/>
      <c r="I31" s="52"/>
      <c r="J31" s="52"/>
      <c r="K31" s="52">
        <v>1</v>
      </c>
      <c r="L31" s="50">
        <v>100</v>
      </c>
    </row>
    <row r="32" spans="1:12">
      <c r="A32" s="52">
        <v>30</v>
      </c>
      <c r="B32" s="50" t="s">
        <v>121</v>
      </c>
      <c r="C32" s="51">
        <v>10</v>
      </c>
      <c r="D32" s="52">
        <v>0</v>
      </c>
      <c r="E32" s="52"/>
      <c r="F32" s="52"/>
      <c r="G32" s="52">
        <v>30</v>
      </c>
      <c r="H32" s="52">
        <v>21</v>
      </c>
      <c r="I32" s="52">
        <v>13</v>
      </c>
      <c r="J32" s="52"/>
      <c r="K32" s="52">
        <v>0</v>
      </c>
      <c r="L32" s="50">
        <v>74</v>
      </c>
    </row>
    <row r="33" spans="1:12">
      <c r="A33" s="52" t="s">
        <v>122</v>
      </c>
      <c r="B33" s="50" t="s">
        <v>123</v>
      </c>
      <c r="C33" s="51"/>
      <c r="D33" s="52"/>
      <c r="E33" s="52"/>
      <c r="F33" s="52"/>
      <c r="G33" s="52"/>
      <c r="H33" s="52"/>
      <c r="I33" s="52"/>
      <c r="J33" s="52"/>
      <c r="K33" s="52">
        <v>0</v>
      </c>
      <c r="L33" s="50">
        <v>0</v>
      </c>
    </row>
    <row r="34" spans="1:12">
      <c r="A34" s="52" t="s">
        <v>122</v>
      </c>
      <c r="B34" s="50" t="s">
        <v>124</v>
      </c>
      <c r="C34" s="51"/>
      <c r="D34" s="52"/>
      <c r="E34" s="52"/>
      <c r="F34" s="52"/>
      <c r="G34" s="52"/>
      <c r="H34" s="52"/>
      <c r="I34" s="52"/>
      <c r="J34" s="52"/>
      <c r="K34" s="52">
        <v>0</v>
      </c>
      <c r="L34" s="50">
        <v>0</v>
      </c>
    </row>
    <row r="35" spans="1:12">
      <c r="A35" s="52"/>
      <c r="B35" s="50" t="s">
        <v>88</v>
      </c>
      <c r="C35" s="53">
        <v>231</v>
      </c>
      <c r="D35" s="53">
        <v>176</v>
      </c>
      <c r="E35" s="53">
        <v>64</v>
      </c>
      <c r="F35" s="52">
        <v>39</v>
      </c>
      <c r="G35" s="52">
        <v>97</v>
      </c>
      <c r="H35" s="52">
        <v>146</v>
      </c>
      <c r="I35" s="52">
        <v>142</v>
      </c>
      <c r="J35" s="52">
        <v>41</v>
      </c>
      <c r="K35" s="52">
        <v>936</v>
      </c>
      <c r="L35" s="52"/>
    </row>
    <row r="36" spans="1:12">
      <c r="A36" s="52"/>
      <c r="B36" s="50" t="s">
        <v>89</v>
      </c>
      <c r="C36" s="53">
        <v>21</v>
      </c>
      <c r="D36" s="53">
        <v>9</v>
      </c>
      <c r="E36" s="53">
        <v>4</v>
      </c>
      <c r="F36" s="52">
        <v>1</v>
      </c>
      <c r="G36" s="52">
        <v>26</v>
      </c>
      <c r="H36" s="52">
        <v>4</v>
      </c>
      <c r="I36" s="52">
        <v>6</v>
      </c>
      <c r="J36" s="52">
        <v>0</v>
      </c>
      <c r="K36" s="52">
        <v>71</v>
      </c>
      <c r="L36" s="52"/>
    </row>
    <row r="37" spans="1:12">
      <c r="B37" t="s">
        <v>90</v>
      </c>
      <c r="C37" s="60">
        <v>0.09</v>
      </c>
      <c r="D37" s="60">
        <v>0.05</v>
      </c>
      <c r="E37" s="60">
        <v>0.06</v>
      </c>
      <c r="F37" s="60">
        <v>0.03</v>
      </c>
      <c r="G37" s="60">
        <v>0.27</v>
      </c>
      <c r="H37" s="60">
        <v>0.03</v>
      </c>
      <c r="I37" s="60">
        <v>0.04</v>
      </c>
      <c r="J37" s="60">
        <v>0</v>
      </c>
      <c r="K37" s="60">
        <v>0.08</v>
      </c>
    </row>
    <row r="40" spans="1:12">
      <c r="A40" t="s">
        <v>125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9кл</vt:lpstr>
      <vt:lpstr>10кл</vt:lpstr>
      <vt:lpstr>11кл</vt:lpstr>
      <vt:lpstr>все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2020-01-20T04:36:56Z</dcterms:modified>
</cp:coreProperties>
</file>